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55" windowWidth="15480" windowHeight="11295" activeTab="0"/>
  </bookViews>
  <sheets>
    <sheet name="Formulation" sheetId="1" r:id="rId1"/>
    <sheet name="Optimum" sheetId="2" r:id="rId2"/>
    <sheet name="Sensitivity Report 1" sheetId="3" r:id="rId3"/>
  </sheets>
  <definedNames>
    <definedName name="sencount" hidden="1">1</definedName>
    <definedName name="solver_adj" localSheetId="0" hidden="1">'Formulation'!$B$33:$N$33</definedName>
    <definedName name="solver_adj" localSheetId="1" hidden="1">'Optimum'!$B$33:$N$33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'Formulation'!$A$36:$A$38</definedName>
    <definedName name="solver_lhs1" localSheetId="1" hidden="1">'Optimum'!$A$36:$A$38</definedName>
    <definedName name="solver_lhs2" localSheetId="0" hidden="1">'Formulation'!$A$39:$A$42</definedName>
    <definedName name="solver_lhs2" localSheetId="1" hidden="1">'Optimum'!$A$39:$A$42</definedName>
    <definedName name="solver_lhs3" localSheetId="0" hidden="1">'Formulation'!$A$43:$A$51</definedName>
    <definedName name="solver_lhs3" localSheetId="1" hidden="1">'Optimum'!$A$43:$A$51</definedName>
    <definedName name="solver_lhs4" localSheetId="0" hidden="1">'Formulation'!$A$39</definedName>
    <definedName name="solver_lhs4" localSheetId="1" hidden="1">'Optimum'!$A$39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3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'Formulation'!$A$54</definedName>
    <definedName name="solver_opt" localSheetId="1" hidden="1">'Optimum'!$A$54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1</definedName>
    <definedName name="solver_rel2" localSheetId="0" hidden="1">2</definedName>
    <definedName name="solver_rel2" localSheetId="1" hidden="1">2</definedName>
    <definedName name="solver_rel3" localSheetId="0" hidden="1">1</definedName>
    <definedName name="solver_rel3" localSheetId="1" hidden="1">1</definedName>
    <definedName name="solver_rel4" localSheetId="0" hidden="1">2</definedName>
    <definedName name="solver_rel4" localSheetId="1" hidden="1">2</definedName>
    <definedName name="solver_rhs1" localSheetId="0" hidden="1">'Formulation'!$C$36:$C$38</definedName>
    <definedName name="solver_rhs1" localSheetId="1" hidden="1">'Optimum'!$C$36:$C$38</definedName>
    <definedName name="solver_rhs2" localSheetId="0" hidden="1">'Formulation'!$C$39:$C$42</definedName>
    <definedName name="solver_rhs2" localSheetId="1" hidden="1">'Optimum'!$C$39:$C$42</definedName>
    <definedName name="solver_rhs3" localSheetId="0" hidden="1">'Formulation'!$C$43:$C$51</definedName>
    <definedName name="solver_rhs3" localSheetId="1" hidden="1">'Optimum'!$C$43:$C$51</definedName>
    <definedName name="solver_rhs4" localSheetId="0" hidden="1">'Formulation'!$C$39</definedName>
    <definedName name="solver_rhs4" localSheetId="1" hidden="1">'Optimum'!$C$39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<sst xmlns="http://schemas.openxmlformats.org/spreadsheetml/2006/main" count="365" uniqueCount="114">
  <si>
    <t>Exercise 25, Page 144 of BH&amp;M</t>
  </si>
  <si>
    <t>original data</t>
  </si>
  <si>
    <t>Decision variables</t>
  </si>
  <si>
    <t>Constraints</t>
  </si>
  <si>
    <t>Objective Function</t>
  </si>
  <si>
    <t>Refinery</t>
  </si>
  <si>
    <t>December availability (barrels)</t>
  </si>
  <si>
    <t>Price at refinery ($ per barrel)</t>
  </si>
  <si>
    <t>A. Norton</t>
  </si>
  <si>
    <t>B. Chatham</t>
  </si>
  <si>
    <t>C. Eastport</t>
  </si>
  <si>
    <t>Average Refinery Price $11.07</t>
  </si>
  <si>
    <t>City</t>
  </si>
  <si>
    <t>December quotas (barrels)</t>
  </si>
  <si>
    <t>1. Westville</t>
  </si>
  <si>
    <t>2. Bridgeton</t>
  </si>
  <si>
    <t>3. Brookfield</t>
  </si>
  <si>
    <t>4. Dorval</t>
  </si>
  <si>
    <t>A</t>
  </si>
  <si>
    <t>B</t>
  </si>
  <si>
    <t>C</t>
  </si>
  <si>
    <r>
      <t xml:space="preserve">Shipping costs </t>
    </r>
    <r>
      <rPr>
        <b/>
        <sz val="12"/>
        <rFont val="Arial"/>
        <family val="2"/>
      </rPr>
      <t xml:space="preserve">                                                    ($ per barrel)                                                    City</t>
    </r>
  </si>
  <si>
    <r>
      <t xml:space="preserve">capacities                                                 </t>
    </r>
    <r>
      <rPr>
        <b/>
        <sz val="12"/>
        <rFont val="Arial"/>
        <family val="2"/>
      </rPr>
      <t>(thousands of barrels per month)                                                    City</t>
    </r>
  </si>
  <si>
    <t>*</t>
  </si>
  <si>
    <r>
      <t>Figure E3.8</t>
    </r>
    <r>
      <rPr>
        <sz val="12"/>
        <rFont val="Arial"/>
        <family val="2"/>
      </rPr>
      <t xml:space="preserve"> Formulation of the heating-oil allocation model</t>
    </r>
  </si>
  <si>
    <r>
      <t xml:space="preserve">Figures E3.7 </t>
    </r>
    <r>
      <rPr>
        <sz val="12"/>
        <rFont val="Arial"/>
        <family val="2"/>
      </rPr>
      <t>Data for heating oil allocation problem</t>
    </r>
  </si>
  <si>
    <t>REF-A</t>
  </si>
  <si>
    <t>REF-B</t>
  </si>
  <si>
    <t>REF-C</t>
  </si>
  <si>
    <t>CIT-1</t>
  </si>
  <si>
    <t>CIT-2</t>
  </si>
  <si>
    <t>CIT-3</t>
  </si>
  <si>
    <t>CIT-4</t>
  </si>
  <si>
    <t>AP-CIT-2</t>
  </si>
  <si>
    <t>AP-CIT-1</t>
  </si>
  <si>
    <t>AP-CIT-3</t>
  </si>
  <si>
    <t>AP-CIT-4</t>
  </si>
  <si>
    <t>PRICELIM</t>
  </si>
  <si>
    <t>ROUTE-A2</t>
  </si>
  <si>
    <t>ROUTE-B2</t>
  </si>
  <si>
    <t>ROUTE-B3</t>
  </si>
  <si>
    <t>ROUTE-C1</t>
  </si>
  <si>
    <t>Shipcost</t>
  </si>
  <si>
    <t>A-1</t>
  </si>
  <si>
    <t>A2</t>
  </si>
  <si>
    <t>A-3</t>
  </si>
  <si>
    <t>A-4</t>
  </si>
  <si>
    <t>B-1</t>
  </si>
  <si>
    <t>B-2</t>
  </si>
  <si>
    <t>B-3</t>
  </si>
  <si>
    <t>B-4</t>
  </si>
  <si>
    <t>C-1</t>
  </si>
  <si>
    <t>C-2</t>
  </si>
  <si>
    <t>C-3</t>
  </si>
  <si>
    <t>C-4</t>
  </si>
  <si>
    <t>PMAX</t>
  </si>
  <si>
    <t>Relation</t>
  </si>
  <si>
    <t>Righthand-side</t>
  </si>
  <si>
    <t>&lt;=</t>
  </si>
  <si>
    <t>=</t>
  </si>
  <si>
    <t>z(min) Objective</t>
  </si>
  <si>
    <t>Supply Constraints</t>
  </si>
  <si>
    <t>Quota Restrictions</t>
  </si>
  <si>
    <t>Price</t>
  </si>
  <si>
    <t>Average Price Restrictions</t>
  </si>
  <si>
    <t>Shipping Capacity Limits</t>
  </si>
  <si>
    <t>Total Costs</t>
  </si>
  <si>
    <t>Microsoft Excel 9.0 Sensitivity Report</t>
  </si>
  <si>
    <t>Worksheet: [Book10]Sheet1</t>
  </si>
  <si>
    <t>Report Created: 8/7/01 3:30:36 PM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</si>
  <si>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</si>
  <si>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</si>
  <si>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</si>
  <si>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</si>
  <si>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</si>
  <si>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</si>
  <si>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</si>
  <si>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</si>
  <si>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</si>
  <si>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</si>
  <si>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</si>
  <si>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</si>
  <si>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</si>
  <si>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Constraint</t>
  </si>
  <si>
    <t>R.H. Side</t>
  </si>
  <si>
    <t>$B$33</t>
  </si>
  <si>
    <t>$C$33</t>
  </si>
  <si>
    <t>$D$33</t>
  </si>
  <si>
    <t>$E$33</t>
  </si>
  <si>
    <t>$F$33</t>
  </si>
  <si>
    <t>$G$33</t>
  </si>
  <si>
    <t>$H$33</t>
  </si>
  <si>
    <t>$I$33</t>
  </si>
  <si>
    <t>$J$33</t>
  </si>
  <si>
    <t>$K$33</t>
  </si>
  <si>
    <t>$L$33</t>
  </si>
  <si>
    <t>$M$33</t>
  </si>
  <si>
    <t>$N$33</t>
  </si>
  <si>
    <t>$A$36</t>
  </si>
  <si>
    <t>$A$37</t>
  </si>
  <si>
    <t>$A$38</t>
  </si>
  <si>
    <t>$A$39</t>
  </si>
  <si>
    <t>$A$40</t>
  </si>
  <si>
    <t>$A$41</t>
  </si>
  <si>
    <t>$A$42</t>
  </si>
  <si>
    <t>$A$43</t>
  </si>
  <si>
    <t>$A$44</t>
  </si>
  <si>
    <t>$A$45</t>
  </si>
  <si>
    <t>$A$46</t>
  </si>
  <si>
    <t>$A$47</t>
  </si>
  <si>
    <t>$A$48</t>
  </si>
  <si>
    <t>$A$49</t>
  </si>
  <si>
    <t>$A$50</t>
  </si>
  <si>
    <t>$A$51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</si>
</sst>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00"/>
    <numFmt numFmtId="166" formatCode="0.0000000"/>
    <numFmt numFmtId="167" formatCode="0.00000000"/>
    <numFmt numFmtId="168" formatCode="0.000000"/>
    <numFmt numFmtId="169" formatCode="0.00000"/>
  </numFmts>
  <fonts count="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double"/>
      <right style="double"/>
      <top style="double"/>
      <bottom style="double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3" fillId="0" borderId="17" xfId="0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64" fontId="1" fillId="0" borderId="31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4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65" fontId="1" fillId="0" borderId="1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75" zoomScaleNormal="75" workbookViewId="0" topLeftCell="A1">
      <selection activeCell="M33" sqref="M33"/>
    </sheetView>
  </sheetViews>
  <sheetFormatPr defaultColWidth="9.140625" defaultRowHeight="12.75"/>
  <cols>
    <col min="1" max="1" width="13.140625" style="1" customWidth="1"/>
    <col min="2" max="2" width="13.7109375" style="1" customWidth="1"/>
    <col min="3" max="3" width="18.28125" style="1" customWidth="1"/>
    <col min="4" max="4" width="11.7109375" style="1" customWidth="1"/>
    <col min="5" max="5" width="14.00390625" style="1" bestFit="1" customWidth="1"/>
    <col min="6" max="6" width="12.7109375" style="1" customWidth="1"/>
    <col min="7" max="16384" width="11.7109375" style="1" customWidth="1"/>
  </cols>
  <sheetData>
    <row r="1" ht="18">
      <c r="A1" s="2" t="s">
        <v>0</v>
      </c>
    </row>
    <row r="2" ht="18">
      <c r="A2" s="2"/>
    </row>
    <row r="3" ht="16.5" thickBot="1">
      <c r="A3" s="30" t="s">
        <v>25</v>
      </c>
    </row>
    <row r="4" spans="1:18" s="7" customFormat="1" ht="50.25" customHeight="1" thickBot="1" thickTop="1">
      <c r="A4" s="10" t="s">
        <v>5</v>
      </c>
      <c r="B4" s="10" t="s">
        <v>6</v>
      </c>
      <c r="C4" s="10" t="s">
        <v>7</v>
      </c>
      <c r="E4" s="10" t="s">
        <v>12</v>
      </c>
      <c r="F4" s="10" t="s">
        <v>13</v>
      </c>
      <c r="I4" s="74" t="s">
        <v>21</v>
      </c>
      <c r="J4" s="75"/>
      <c r="K4" s="75"/>
      <c r="L4" s="75"/>
      <c r="O4" s="74" t="s">
        <v>22</v>
      </c>
      <c r="P4" s="75"/>
      <c r="Q4" s="75"/>
      <c r="R4" s="75"/>
    </row>
    <row r="5" spans="1:18" ht="17.25" thickBot="1" thickTop="1">
      <c r="A5" s="8" t="s">
        <v>8</v>
      </c>
      <c r="B5" s="9">
        <v>95000</v>
      </c>
      <c r="C5" s="8">
        <v>10.53</v>
      </c>
      <c r="E5" s="8" t="s">
        <v>14</v>
      </c>
      <c r="F5" s="9">
        <v>55000</v>
      </c>
      <c r="H5" s="18" t="s">
        <v>5</v>
      </c>
      <c r="I5" s="27">
        <v>1</v>
      </c>
      <c r="J5" s="28">
        <v>2</v>
      </c>
      <c r="K5" s="28">
        <v>3</v>
      </c>
      <c r="L5" s="29">
        <v>4</v>
      </c>
      <c r="N5" s="18" t="s">
        <v>5</v>
      </c>
      <c r="O5" s="27">
        <v>1</v>
      </c>
      <c r="P5" s="28">
        <v>2</v>
      </c>
      <c r="Q5" s="28">
        <v>3</v>
      </c>
      <c r="R5" s="29">
        <v>4</v>
      </c>
    </row>
    <row r="6" spans="1:18" ht="16.5" thickTop="1">
      <c r="A6" s="8" t="s">
        <v>9</v>
      </c>
      <c r="B6" s="9">
        <v>63000</v>
      </c>
      <c r="C6" s="8">
        <v>9.39</v>
      </c>
      <c r="E6" s="8" t="s">
        <v>15</v>
      </c>
      <c r="F6" s="9">
        <v>73000</v>
      </c>
      <c r="H6" s="19" t="s">
        <v>18</v>
      </c>
      <c r="I6" s="21">
        <v>0.2</v>
      </c>
      <c r="J6" s="22">
        <v>0.16</v>
      </c>
      <c r="K6" s="22">
        <v>0.32</v>
      </c>
      <c r="L6" s="23">
        <v>0.28</v>
      </c>
      <c r="N6" s="19" t="s">
        <v>18</v>
      </c>
      <c r="O6" s="21" t="s">
        <v>23</v>
      </c>
      <c r="P6" s="22">
        <v>25</v>
      </c>
      <c r="Q6" s="22" t="s">
        <v>23</v>
      </c>
      <c r="R6" s="23" t="s">
        <v>23</v>
      </c>
    </row>
    <row r="7" spans="1:18" ht="16.5" thickBot="1">
      <c r="A7" s="8" t="s">
        <v>10</v>
      </c>
      <c r="B7" s="9">
        <v>116000</v>
      </c>
      <c r="C7" s="8">
        <v>12.43</v>
      </c>
      <c r="E7" s="8" t="s">
        <v>16</v>
      </c>
      <c r="F7" s="9">
        <v>105000</v>
      </c>
      <c r="H7" s="19" t="s">
        <v>19</v>
      </c>
      <c r="I7" s="21">
        <v>0.2</v>
      </c>
      <c r="J7" s="22">
        <v>0.34</v>
      </c>
      <c r="K7" s="22">
        <v>0.3</v>
      </c>
      <c r="L7" s="23">
        <v>0.12</v>
      </c>
      <c r="N7" s="19" t="s">
        <v>19</v>
      </c>
      <c r="O7" s="21" t="s">
        <v>23</v>
      </c>
      <c r="P7" s="22">
        <v>20</v>
      </c>
      <c r="Q7" s="22">
        <v>20</v>
      </c>
      <c r="R7" s="23" t="s">
        <v>23</v>
      </c>
    </row>
    <row r="8" spans="1:18" ht="17.25" thickBot="1" thickTop="1">
      <c r="A8" s="73" t="s">
        <v>11</v>
      </c>
      <c r="B8" s="73"/>
      <c r="C8" s="73"/>
      <c r="E8" s="11" t="s">
        <v>17</v>
      </c>
      <c r="F8" s="12">
        <v>38000</v>
      </c>
      <c r="H8" s="20" t="s">
        <v>20</v>
      </c>
      <c r="I8" s="24">
        <v>0.34</v>
      </c>
      <c r="J8" s="25">
        <v>0.38</v>
      </c>
      <c r="K8" s="25">
        <v>0.22</v>
      </c>
      <c r="L8" s="26">
        <v>0.18</v>
      </c>
      <c r="N8" s="20" t="s">
        <v>20</v>
      </c>
      <c r="O8" s="24">
        <v>25</v>
      </c>
      <c r="P8" s="25" t="s">
        <v>23</v>
      </c>
      <c r="Q8" s="25" t="s">
        <v>23</v>
      </c>
      <c r="R8" s="26" t="s">
        <v>23</v>
      </c>
    </row>
    <row r="9" ht="15.75" thickTop="1"/>
    <row r="11" ht="16.5" thickBot="1">
      <c r="A11" s="30" t="s">
        <v>24</v>
      </c>
    </row>
    <row r="12" spans="1:18" ht="17.25" thickBot="1" thickTop="1">
      <c r="A12" s="38"/>
      <c r="B12" s="31" t="s">
        <v>43</v>
      </c>
      <c r="C12" s="31" t="s">
        <v>44</v>
      </c>
      <c r="D12" s="31" t="s">
        <v>45</v>
      </c>
      <c r="E12" s="31" t="s">
        <v>46</v>
      </c>
      <c r="F12" s="31" t="s">
        <v>47</v>
      </c>
      <c r="G12" s="31" t="s">
        <v>48</v>
      </c>
      <c r="H12" s="31" t="s">
        <v>49</v>
      </c>
      <c r="I12" s="31" t="s">
        <v>50</v>
      </c>
      <c r="J12" s="31" t="s">
        <v>51</v>
      </c>
      <c r="K12" s="31" t="s">
        <v>52</v>
      </c>
      <c r="L12" s="31" t="s">
        <v>53</v>
      </c>
      <c r="M12" s="31" t="s">
        <v>54</v>
      </c>
      <c r="N12" s="31" t="s">
        <v>55</v>
      </c>
      <c r="O12" s="38" t="s">
        <v>56</v>
      </c>
      <c r="P12" s="31" t="s">
        <v>57</v>
      </c>
      <c r="Q12" s="35"/>
      <c r="R12" s="36"/>
    </row>
    <row r="13" spans="1:18" ht="16.5" thickTop="1">
      <c r="A13" s="38" t="s">
        <v>26</v>
      </c>
      <c r="B13" s="34">
        <v>1</v>
      </c>
      <c r="C13" s="34">
        <v>1</v>
      </c>
      <c r="D13" s="34">
        <v>1</v>
      </c>
      <c r="E13" s="34">
        <v>1</v>
      </c>
      <c r="F13" s="34"/>
      <c r="G13" s="34"/>
      <c r="H13" s="34"/>
      <c r="I13" s="34"/>
      <c r="J13" s="34"/>
      <c r="K13" s="34"/>
      <c r="L13" s="34"/>
      <c r="M13" s="34"/>
      <c r="N13" s="35"/>
      <c r="O13" s="39" t="s">
        <v>58</v>
      </c>
      <c r="P13" s="44">
        <v>95</v>
      </c>
      <c r="Q13" s="42"/>
      <c r="R13" s="43"/>
    </row>
    <row r="14" spans="1:18" ht="15.75">
      <c r="A14" s="47" t="s">
        <v>27</v>
      </c>
      <c r="B14" s="32"/>
      <c r="C14" s="32"/>
      <c r="D14" s="32"/>
      <c r="E14" s="32"/>
      <c r="F14" s="32">
        <v>1</v>
      </c>
      <c r="G14" s="32">
        <v>1</v>
      </c>
      <c r="H14" s="32">
        <v>1</v>
      </c>
      <c r="I14" s="32">
        <v>1</v>
      </c>
      <c r="J14" s="32"/>
      <c r="K14" s="32"/>
      <c r="L14" s="32"/>
      <c r="M14" s="32"/>
      <c r="N14" s="15"/>
      <c r="O14" s="40" t="s">
        <v>58</v>
      </c>
      <c r="P14" s="45">
        <v>63</v>
      </c>
      <c r="Q14" s="42" t="s">
        <v>61</v>
      </c>
      <c r="R14" s="43"/>
    </row>
    <row r="15" spans="1:18" ht="16.5" thickBot="1">
      <c r="A15" s="48" t="s">
        <v>28</v>
      </c>
      <c r="B15" s="33"/>
      <c r="C15" s="33"/>
      <c r="D15" s="33"/>
      <c r="E15" s="33"/>
      <c r="F15" s="33"/>
      <c r="G15" s="33"/>
      <c r="H15" s="33"/>
      <c r="I15" s="33"/>
      <c r="J15" s="33">
        <v>1</v>
      </c>
      <c r="K15" s="33">
        <v>1</v>
      </c>
      <c r="L15" s="33">
        <v>1</v>
      </c>
      <c r="M15" s="33">
        <v>1</v>
      </c>
      <c r="N15" s="16"/>
      <c r="O15" s="41" t="s">
        <v>58</v>
      </c>
      <c r="P15" s="46">
        <v>116</v>
      </c>
      <c r="Q15" s="42"/>
      <c r="R15" s="43"/>
    </row>
    <row r="16" spans="1:18" ht="16.5" thickTop="1">
      <c r="A16" s="47" t="s">
        <v>29</v>
      </c>
      <c r="B16" s="32">
        <v>1</v>
      </c>
      <c r="C16" s="32"/>
      <c r="D16" s="32"/>
      <c r="E16" s="32"/>
      <c r="F16" s="32">
        <v>1</v>
      </c>
      <c r="G16" s="32"/>
      <c r="H16" s="32"/>
      <c r="I16" s="32"/>
      <c r="J16" s="32">
        <v>1</v>
      </c>
      <c r="K16" s="32"/>
      <c r="L16" s="32"/>
      <c r="M16" s="32"/>
      <c r="N16" s="15"/>
      <c r="O16" s="40" t="s">
        <v>59</v>
      </c>
      <c r="P16" s="45">
        <v>55</v>
      </c>
      <c r="Q16" s="42"/>
      <c r="R16" s="43"/>
    </row>
    <row r="17" spans="1:18" ht="15.75">
      <c r="A17" s="47" t="s">
        <v>30</v>
      </c>
      <c r="B17" s="32"/>
      <c r="C17" s="32">
        <v>1</v>
      </c>
      <c r="D17" s="32"/>
      <c r="E17" s="32"/>
      <c r="F17" s="32"/>
      <c r="G17" s="32">
        <v>1</v>
      </c>
      <c r="H17" s="32"/>
      <c r="I17" s="32"/>
      <c r="J17" s="32"/>
      <c r="K17" s="32">
        <v>1</v>
      </c>
      <c r="L17" s="32"/>
      <c r="M17" s="32"/>
      <c r="N17" s="15"/>
      <c r="O17" s="40" t="s">
        <v>59</v>
      </c>
      <c r="P17" s="45">
        <v>73</v>
      </c>
      <c r="Q17" s="42" t="s">
        <v>62</v>
      </c>
      <c r="R17" s="43"/>
    </row>
    <row r="18" spans="1:18" ht="15.75">
      <c r="A18" s="47" t="s">
        <v>31</v>
      </c>
      <c r="B18" s="32"/>
      <c r="C18" s="32"/>
      <c r="D18" s="32">
        <v>1</v>
      </c>
      <c r="E18" s="32"/>
      <c r="F18" s="32"/>
      <c r="G18" s="32"/>
      <c r="H18" s="32">
        <v>1</v>
      </c>
      <c r="I18" s="32"/>
      <c r="J18" s="32"/>
      <c r="K18" s="32"/>
      <c r="L18" s="32">
        <v>1</v>
      </c>
      <c r="M18" s="32"/>
      <c r="N18" s="15"/>
      <c r="O18" s="40" t="s">
        <v>59</v>
      </c>
      <c r="P18" s="45">
        <v>105</v>
      </c>
      <c r="R18" s="43"/>
    </row>
    <row r="19" spans="1:18" ht="16.5" thickBot="1">
      <c r="A19" s="47" t="s">
        <v>32</v>
      </c>
      <c r="B19" s="32"/>
      <c r="C19" s="32"/>
      <c r="D19" s="32"/>
      <c r="E19" s="32">
        <v>1</v>
      </c>
      <c r="F19" s="32"/>
      <c r="G19" s="32"/>
      <c r="H19" s="32"/>
      <c r="I19" s="32">
        <v>1</v>
      </c>
      <c r="J19" s="32"/>
      <c r="K19" s="32"/>
      <c r="L19" s="32"/>
      <c r="M19" s="32">
        <v>1</v>
      </c>
      <c r="N19" s="15"/>
      <c r="O19" s="40" t="s">
        <v>59</v>
      </c>
      <c r="P19" s="45">
        <v>38</v>
      </c>
      <c r="Q19" s="42"/>
      <c r="R19" s="43"/>
    </row>
    <row r="20" spans="1:18" ht="16.5" thickTop="1">
      <c r="A20" s="38" t="s">
        <v>34</v>
      </c>
      <c r="B20" s="34">
        <v>0.1915</v>
      </c>
      <c r="C20" s="34"/>
      <c r="D20" s="34"/>
      <c r="E20" s="34"/>
      <c r="F20" s="34">
        <v>1.701</v>
      </c>
      <c r="G20" s="34"/>
      <c r="H20" s="34"/>
      <c r="I20" s="34"/>
      <c r="J20" s="34">
        <v>0.226</v>
      </c>
      <c r="K20" s="34"/>
      <c r="L20" s="34"/>
      <c r="M20" s="34"/>
      <c r="N20" s="34">
        <v>-1</v>
      </c>
      <c r="O20" s="39" t="s">
        <v>58</v>
      </c>
      <c r="P20" s="44">
        <v>0</v>
      </c>
      <c r="Q20" s="42"/>
      <c r="R20" s="43"/>
    </row>
    <row r="21" spans="1:18" ht="15.75">
      <c r="A21" s="47" t="s">
        <v>33</v>
      </c>
      <c r="B21" s="32"/>
      <c r="C21" s="32">
        <v>0.1442</v>
      </c>
      <c r="D21" s="32"/>
      <c r="E21" s="32"/>
      <c r="F21" s="32"/>
      <c r="G21" s="32">
        <v>0.1286</v>
      </c>
      <c r="H21" s="32"/>
      <c r="I21" s="32"/>
      <c r="J21" s="32"/>
      <c r="K21" s="32">
        <v>0.1703</v>
      </c>
      <c r="L21" s="32"/>
      <c r="M21" s="32"/>
      <c r="N21" s="32">
        <v>-1</v>
      </c>
      <c r="O21" s="40" t="s">
        <v>58</v>
      </c>
      <c r="P21" s="45">
        <v>0</v>
      </c>
      <c r="R21" s="43"/>
    </row>
    <row r="22" spans="1:18" ht="15.75">
      <c r="A22" s="47" t="s">
        <v>35</v>
      </c>
      <c r="B22" s="32"/>
      <c r="C22" s="32"/>
      <c r="D22" s="32">
        <v>0.1003</v>
      </c>
      <c r="E22" s="32"/>
      <c r="F22" s="32"/>
      <c r="G22" s="32"/>
      <c r="H22" s="32">
        <v>0.0894</v>
      </c>
      <c r="I22" s="32"/>
      <c r="J22" s="32"/>
      <c r="K22" s="32"/>
      <c r="L22" s="32">
        <v>0.1184</v>
      </c>
      <c r="M22" s="32"/>
      <c r="N22" s="32">
        <v>-1</v>
      </c>
      <c r="O22" s="40" t="s">
        <v>58</v>
      </c>
      <c r="P22" s="45">
        <v>0</v>
      </c>
      <c r="Q22" s="42" t="s">
        <v>64</v>
      </c>
      <c r="R22" s="43"/>
    </row>
    <row r="23" spans="1:18" ht="15.75">
      <c r="A23" s="47" t="s">
        <v>36</v>
      </c>
      <c r="B23" s="32"/>
      <c r="C23" s="32"/>
      <c r="D23" s="32"/>
      <c r="E23" s="32">
        <v>0.2771</v>
      </c>
      <c r="F23" s="32"/>
      <c r="G23" s="32"/>
      <c r="H23" s="32"/>
      <c r="I23" s="32">
        <v>0.2471</v>
      </c>
      <c r="J23" s="32"/>
      <c r="K23" s="32"/>
      <c r="L23" s="32"/>
      <c r="M23" s="32">
        <v>0.3271</v>
      </c>
      <c r="N23" s="32">
        <v>-1</v>
      </c>
      <c r="O23" s="40" t="s">
        <v>58</v>
      </c>
      <c r="P23" s="45">
        <v>0</v>
      </c>
      <c r="Q23" s="42"/>
      <c r="R23" s="43"/>
    </row>
    <row r="24" spans="1:18" ht="16.5" thickBot="1">
      <c r="A24" s="48" t="s">
        <v>37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>
        <v>1</v>
      </c>
      <c r="O24" s="41" t="s">
        <v>58</v>
      </c>
      <c r="P24" s="46">
        <v>11.4</v>
      </c>
      <c r="Q24" s="42"/>
      <c r="R24" s="43"/>
    </row>
    <row r="25" spans="1:18" ht="16.5" thickTop="1">
      <c r="A25" s="47" t="s">
        <v>38</v>
      </c>
      <c r="B25" s="32"/>
      <c r="C25" s="32">
        <v>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40" t="s">
        <v>58</v>
      </c>
      <c r="P25" s="45">
        <v>25</v>
      </c>
      <c r="Q25" s="42"/>
      <c r="R25" s="43"/>
    </row>
    <row r="26" spans="1:18" ht="15.75">
      <c r="A26" s="47" t="s">
        <v>39</v>
      </c>
      <c r="B26" s="32"/>
      <c r="C26" s="32"/>
      <c r="D26" s="32"/>
      <c r="E26" s="32"/>
      <c r="F26" s="32"/>
      <c r="G26" s="32">
        <v>1</v>
      </c>
      <c r="H26" s="32"/>
      <c r="I26" s="32"/>
      <c r="J26" s="32"/>
      <c r="K26" s="32"/>
      <c r="L26" s="32"/>
      <c r="M26" s="32"/>
      <c r="N26" s="32"/>
      <c r="O26" s="40" t="s">
        <v>58</v>
      </c>
      <c r="P26" s="45">
        <v>20</v>
      </c>
      <c r="Q26" s="42" t="s">
        <v>65</v>
      </c>
      <c r="R26" s="43"/>
    </row>
    <row r="27" spans="1:18" ht="15.75">
      <c r="A27" s="47" t="s">
        <v>40</v>
      </c>
      <c r="B27" s="32"/>
      <c r="C27" s="32"/>
      <c r="D27" s="32"/>
      <c r="E27" s="32"/>
      <c r="F27" s="32"/>
      <c r="G27" s="32"/>
      <c r="H27" s="32">
        <v>1</v>
      </c>
      <c r="I27" s="32"/>
      <c r="J27" s="32"/>
      <c r="K27" s="32"/>
      <c r="L27" s="32"/>
      <c r="M27" s="32"/>
      <c r="N27" s="32"/>
      <c r="O27" s="40" t="s">
        <v>58</v>
      </c>
      <c r="P27" s="45">
        <v>20</v>
      </c>
      <c r="Q27" s="42"/>
      <c r="R27" s="43"/>
    </row>
    <row r="28" spans="1:18" ht="16.5" thickBot="1">
      <c r="A28" s="47" t="s">
        <v>41</v>
      </c>
      <c r="B28" s="32"/>
      <c r="C28" s="32"/>
      <c r="D28" s="32"/>
      <c r="E28" s="32"/>
      <c r="F28" s="32"/>
      <c r="G28" s="32"/>
      <c r="H28" s="32"/>
      <c r="I28" s="32"/>
      <c r="J28" s="32">
        <v>1</v>
      </c>
      <c r="K28" s="32"/>
      <c r="L28" s="32"/>
      <c r="M28" s="32"/>
      <c r="N28" s="32"/>
      <c r="O28" s="40" t="s">
        <v>58</v>
      </c>
      <c r="P28" s="45">
        <v>25</v>
      </c>
      <c r="Q28" s="42"/>
      <c r="R28" s="43"/>
    </row>
    <row r="29" spans="1:18" ht="17.25" thickBot="1" thickTop="1">
      <c r="A29" s="49" t="s">
        <v>42</v>
      </c>
      <c r="B29" s="37">
        <v>0.1</v>
      </c>
      <c r="C29" s="37">
        <v>0.16</v>
      </c>
      <c r="D29" s="37">
        <v>0.32</v>
      </c>
      <c r="E29" s="37">
        <v>0.28</v>
      </c>
      <c r="F29" s="37">
        <v>0.2</v>
      </c>
      <c r="G29" s="37">
        <v>0.34</v>
      </c>
      <c r="H29" s="37">
        <v>0.3</v>
      </c>
      <c r="I29" s="37">
        <v>0.12</v>
      </c>
      <c r="J29" s="37">
        <v>0.34</v>
      </c>
      <c r="K29" s="37">
        <v>0.38</v>
      </c>
      <c r="L29" s="37">
        <v>0.22</v>
      </c>
      <c r="M29" s="37">
        <v>0.18</v>
      </c>
      <c r="N29" s="37">
        <v>0</v>
      </c>
      <c r="O29" s="13" t="s">
        <v>59</v>
      </c>
      <c r="P29" s="14" t="s">
        <v>60</v>
      </c>
      <c r="Q29" s="16"/>
      <c r="R29" s="17"/>
    </row>
    <row r="30" ht="15.75" thickTop="1"/>
    <row r="32" spans="2:14" ht="16.5" thickBot="1">
      <c r="B32" s="50" t="s">
        <v>43</v>
      </c>
      <c r="C32" s="50" t="s">
        <v>44</v>
      </c>
      <c r="D32" s="50" t="s">
        <v>45</v>
      </c>
      <c r="E32" s="50" t="s">
        <v>46</v>
      </c>
      <c r="F32" s="50" t="s">
        <v>47</v>
      </c>
      <c r="G32" s="50" t="s">
        <v>48</v>
      </c>
      <c r="H32" s="50" t="s">
        <v>49</v>
      </c>
      <c r="I32" s="50" t="s">
        <v>50</v>
      </c>
      <c r="J32" s="50" t="s">
        <v>51</v>
      </c>
      <c r="K32" s="50" t="s">
        <v>52</v>
      </c>
      <c r="L32" s="50" t="s">
        <v>53</v>
      </c>
      <c r="M32" s="50" t="s">
        <v>54</v>
      </c>
      <c r="N32" s="50" t="s">
        <v>55</v>
      </c>
    </row>
    <row r="33" spans="2:14" ht="16.5" thickBot="1" thickTop="1">
      <c r="B33" s="76">
        <v>54.425306392845314</v>
      </c>
      <c r="C33" s="76">
        <v>15.602317916546902</v>
      </c>
      <c r="D33" s="76">
        <v>24.97237569060779</v>
      </c>
      <c r="E33" s="52">
        <v>0</v>
      </c>
      <c r="F33" s="76">
        <v>0.574693607154688</v>
      </c>
      <c r="G33" s="76">
        <v>14.980323798036597</v>
      </c>
      <c r="H33" s="52">
        <v>20</v>
      </c>
      <c r="I33" s="76">
        <v>27.444982594808714</v>
      </c>
      <c r="J33" s="52">
        <v>0</v>
      </c>
      <c r="K33" s="76">
        <v>42.417358285416505</v>
      </c>
      <c r="L33" s="76">
        <v>60.02762430939221</v>
      </c>
      <c r="M33" s="76">
        <v>10.555017405191283</v>
      </c>
      <c r="N33" s="53">
        <v>11.4</v>
      </c>
    </row>
    <row r="34" spans="2:14" ht="16.5" thickBot="1" thickTop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.75" thickTop="1">
      <c r="A35" s="63" t="s">
        <v>3</v>
      </c>
      <c r="B35" s="64"/>
      <c r="C35" s="64"/>
      <c r="D35" s="64"/>
      <c r="E35" s="6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">
      <c r="A36" s="66">
        <f aca="true" t="shared" si="0" ref="A36:A51">SUMPRODUCT(B13:N13,$B$33:$N$33)</f>
        <v>95.00000000000001</v>
      </c>
      <c r="B36" s="54" t="s">
        <v>58</v>
      </c>
      <c r="C36" s="55">
        <v>95</v>
      </c>
      <c r="D36" s="15" t="s">
        <v>26</v>
      </c>
      <c r="E36" s="67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>
      <c r="A37" s="66">
        <f t="shared" si="0"/>
        <v>63</v>
      </c>
      <c r="B37" s="54" t="s">
        <v>58</v>
      </c>
      <c r="C37" s="55">
        <v>63</v>
      </c>
      <c r="D37" s="15" t="s">
        <v>27</v>
      </c>
      <c r="E37" s="67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>
      <c r="A38" s="66">
        <f t="shared" si="0"/>
        <v>113</v>
      </c>
      <c r="B38" s="54" t="s">
        <v>58</v>
      </c>
      <c r="C38" s="55">
        <v>116</v>
      </c>
      <c r="D38" s="15" t="s">
        <v>28</v>
      </c>
      <c r="E38" s="67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">
      <c r="A39" s="66">
        <f t="shared" si="0"/>
        <v>55</v>
      </c>
      <c r="B39" s="54" t="s">
        <v>59</v>
      </c>
      <c r="C39" s="55">
        <v>55</v>
      </c>
      <c r="D39" s="15" t="s">
        <v>29</v>
      </c>
      <c r="E39" s="67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">
      <c r="A40" s="66">
        <f t="shared" si="0"/>
        <v>73</v>
      </c>
      <c r="B40" s="54" t="s">
        <v>59</v>
      </c>
      <c r="C40" s="55">
        <v>73</v>
      </c>
      <c r="D40" s="15" t="s">
        <v>30</v>
      </c>
      <c r="E40" s="67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5">
      <c r="A41" s="66">
        <f t="shared" si="0"/>
        <v>105</v>
      </c>
      <c r="B41" s="54" t="s">
        <v>59</v>
      </c>
      <c r="C41" s="55">
        <v>105</v>
      </c>
      <c r="D41" s="15" t="s">
        <v>31</v>
      </c>
      <c r="E41" s="67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5">
      <c r="A42" s="66">
        <f t="shared" si="0"/>
        <v>38</v>
      </c>
      <c r="B42" s="54" t="s">
        <v>59</v>
      </c>
      <c r="C42" s="55">
        <v>38</v>
      </c>
      <c r="D42" s="15" t="s">
        <v>32</v>
      </c>
      <c r="E42" s="67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5">
      <c r="A43" s="66">
        <f t="shared" si="0"/>
        <v>1.7763568394002505E-15</v>
      </c>
      <c r="B43" s="54" t="s">
        <v>58</v>
      </c>
      <c r="C43" s="55">
        <v>0</v>
      </c>
      <c r="D43" s="15" t="s">
        <v>34</v>
      </c>
      <c r="E43" s="67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5">
      <c r="A44" s="66">
        <f t="shared" si="0"/>
        <v>1.7763568394002505E-15</v>
      </c>
      <c r="B44" s="54" t="s">
        <v>58</v>
      </c>
      <c r="C44" s="55">
        <v>0</v>
      </c>
      <c r="D44" s="15" t="s">
        <v>33</v>
      </c>
      <c r="E44" s="67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>
      <c r="A45" s="66">
        <f t="shared" si="0"/>
        <v>-1.7763568394002505E-15</v>
      </c>
      <c r="B45" s="54" t="s">
        <v>58</v>
      </c>
      <c r="C45" s="55">
        <v>0</v>
      </c>
      <c r="D45" s="15" t="s">
        <v>35</v>
      </c>
      <c r="E45" s="67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>
      <c r="A46" s="66">
        <f t="shared" si="0"/>
        <v>-1.1657986075846996</v>
      </c>
      <c r="B46" s="54" t="s">
        <v>58</v>
      </c>
      <c r="C46" s="55">
        <v>0</v>
      </c>
      <c r="D46" s="15" t="s">
        <v>36</v>
      </c>
      <c r="E46" s="67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5">
      <c r="A47" s="66">
        <f t="shared" si="0"/>
        <v>11.4</v>
      </c>
      <c r="B47" s="54" t="s">
        <v>58</v>
      </c>
      <c r="C47" s="55">
        <v>11.4</v>
      </c>
      <c r="D47" s="15" t="s">
        <v>37</v>
      </c>
      <c r="E47" s="67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5">
      <c r="A48" s="66">
        <f t="shared" si="0"/>
        <v>15.602317916546902</v>
      </c>
      <c r="B48" s="54" t="s">
        <v>58</v>
      </c>
      <c r="C48" s="55">
        <v>25</v>
      </c>
      <c r="D48" s="15" t="s">
        <v>38</v>
      </c>
      <c r="E48" s="67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">
      <c r="A49" s="66">
        <f t="shared" si="0"/>
        <v>14.980323798036597</v>
      </c>
      <c r="B49" s="54" t="s">
        <v>58</v>
      </c>
      <c r="C49" s="55">
        <v>20</v>
      </c>
      <c r="D49" s="15" t="s">
        <v>39</v>
      </c>
      <c r="E49" s="67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">
      <c r="A50" s="66">
        <f t="shared" si="0"/>
        <v>20</v>
      </c>
      <c r="B50" s="54" t="s">
        <v>58</v>
      </c>
      <c r="C50" s="55">
        <v>20</v>
      </c>
      <c r="D50" s="15" t="s">
        <v>40</v>
      </c>
      <c r="E50" s="67"/>
      <c r="F50" s="15"/>
      <c r="G50" s="15"/>
      <c r="H50" s="15"/>
      <c r="I50" s="15"/>
      <c r="J50" s="15"/>
      <c r="K50" s="15"/>
      <c r="L50" s="15"/>
      <c r="M50" s="15"/>
      <c r="N50" s="15"/>
    </row>
    <row r="51" spans="1:5" ht="15.75" thickBot="1">
      <c r="A51" s="68">
        <f t="shared" si="0"/>
        <v>0</v>
      </c>
      <c r="B51" s="69" t="s">
        <v>58</v>
      </c>
      <c r="C51" s="70">
        <v>25</v>
      </c>
      <c r="D51" s="71" t="s">
        <v>41</v>
      </c>
      <c r="E51" s="72"/>
    </row>
    <row r="52" spans="2:3" ht="15.75" thickTop="1">
      <c r="B52" s="32"/>
      <c r="C52" s="45"/>
    </row>
    <row r="53" ht="15.75" thickBot="1">
      <c r="A53" s="1" t="s">
        <v>66</v>
      </c>
    </row>
    <row r="54" ht="16.5" thickBot="1" thickTop="1">
      <c r="A54" s="6">
        <f>SUMPRODUCT(B29:N29,B33:N33)</f>
        <v>61.656285080525954</v>
      </c>
    </row>
    <row r="55" ht="16.5" thickBot="1" thickTop="1"/>
    <row r="56" spans="1:2" ht="16.5" thickBot="1" thickTop="1">
      <c r="A56" s="3"/>
      <c r="B56" s="1" t="s">
        <v>1</v>
      </c>
    </row>
    <row r="57" ht="16.5" thickBot="1" thickTop="1">
      <c r="A57"/>
    </row>
    <row r="58" spans="1:2" ht="16.5" thickBot="1" thickTop="1">
      <c r="A58" s="4"/>
      <c r="B58" s="1" t="s">
        <v>2</v>
      </c>
    </row>
    <row r="59" spans="1:2" ht="16.5" thickBot="1" thickTop="1">
      <c r="A59"/>
      <c r="B59"/>
    </row>
    <row r="60" spans="1:2" ht="16.5" thickBot="1" thickTop="1">
      <c r="A60" s="5"/>
      <c r="B60" s="1" t="s">
        <v>3</v>
      </c>
    </row>
    <row r="61" spans="1:2" ht="16.5" thickBot="1" thickTop="1">
      <c r="A61"/>
      <c r="B61"/>
    </row>
    <row r="62" spans="1:2" ht="16.5" thickBot="1" thickTop="1">
      <c r="A62" s="6"/>
      <c r="B62" s="1" t="s">
        <v>4</v>
      </c>
    </row>
    <row r="63" ht="15.75" thickTop="1"/>
  </sheetData>
  <mergeCells count="3">
    <mergeCell ref="A8:C8"/>
    <mergeCell ref="I4:L4"/>
    <mergeCell ref="O4:R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="75" zoomScaleNormal="75" workbookViewId="0" topLeftCell="A7">
      <selection activeCell="F56" sqref="F56"/>
    </sheetView>
  </sheetViews>
  <sheetFormatPr defaultColWidth="9.140625" defaultRowHeight="12.75"/>
  <cols>
    <col min="1" max="1" width="13.140625" style="1" customWidth="1"/>
    <col min="2" max="2" width="13.7109375" style="1" customWidth="1"/>
    <col min="3" max="3" width="18.28125" style="1" customWidth="1"/>
    <col min="4" max="4" width="11.7109375" style="1" customWidth="1"/>
    <col min="5" max="5" width="14.00390625" style="1" bestFit="1" customWidth="1"/>
    <col min="6" max="6" width="12.7109375" style="1" customWidth="1"/>
    <col min="7" max="16384" width="11.7109375" style="1" customWidth="1"/>
  </cols>
  <sheetData>
    <row r="1" ht="18">
      <c r="A1" s="2" t="s">
        <v>0</v>
      </c>
    </row>
    <row r="2" ht="18">
      <c r="A2" s="2"/>
    </row>
    <row r="3" ht="16.5" thickBot="1">
      <c r="A3" s="30" t="s">
        <v>25</v>
      </c>
    </row>
    <row r="4" spans="1:18" s="7" customFormat="1" ht="50.25" customHeight="1" thickBot="1" thickTop="1">
      <c r="A4" s="10" t="s">
        <v>5</v>
      </c>
      <c r="B4" s="10" t="s">
        <v>6</v>
      </c>
      <c r="C4" s="10" t="s">
        <v>7</v>
      </c>
      <c r="E4" s="10" t="s">
        <v>12</v>
      </c>
      <c r="F4" s="10" t="s">
        <v>13</v>
      </c>
      <c r="I4" s="74" t="s">
        <v>21</v>
      </c>
      <c r="J4" s="75"/>
      <c r="K4" s="75"/>
      <c r="L4" s="75"/>
      <c r="O4" s="74" t="s">
        <v>22</v>
      </c>
      <c r="P4" s="75"/>
      <c r="Q4" s="75"/>
      <c r="R4" s="75"/>
    </row>
    <row r="5" spans="1:18" ht="17.25" thickBot="1" thickTop="1">
      <c r="A5" s="8" t="s">
        <v>8</v>
      </c>
      <c r="B5" s="9">
        <v>95000</v>
      </c>
      <c r="C5" s="8">
        <v>10.53</v>
      </c>
      <c r="E5" s="8" t="s">
        <v>14</v>
      </c>
      <c r="F5" s="9">
        <v>55000</v>
      </c>
      <c r="H5" s="18" t="s">
        <v>5</v>
      </c>
      <c r="I5" s="27">
        <v>1</v>
      </c>
      <c r="J5" s="28">
        <v>2</v>
      </c>
      <c r="K5" s="28">
        <v>3</v>
      </c>
      <c r="L5" s="29">
        <v>4</v>
      </c>
      <c r="N5" s="18" t="s">
        <v>5</v>
      </c>
      <c r="O5" s="27">
        <v>1</v>
      </c>
      <c r="P5" s="28">
        <v>2</v>
      </c>
      <c r="Q5" s="28">
        <v>3</v>
      </c>
      <c r="R5" s="29">
        <v>4</v>
      </c>
    </row>
    <row r="6" spans="1:18" ht="16.5" thickTop="1">
      <c r="A6" s="8" t="s">
        <v>9</v>
      </c>
      <c r="B6" s="9">
        <v>63000</v>
      </c>
      <c r="C6" s="8">
        <v>9.39</v>
      </c>
      <c r="E6" s="8" t="s">
        <v>15</v>
      </c>
      <c r="F6" s="9">
        <v>73000</v>
      </c>
      <c r="H6" s="19" t="s">
        <v>18</v>
      </c>
      <c r="I6" s="21">
        <v>0.2</v>
      </c>
      <c r="J6" s="22">
        <v>0.16</v>
      </c>
      <c r="K6" s="22">
        <v>0.32</v>
      </c>
      <c r="L6" s="23">
        <v>0.28</v>
      </c>
      <c r="N6" s="19" t="s">
        <v>18</v>
      </c>
      <c r="O6" s="21" t="s">
        <v>23</v>
      </c>
      <c r="P6" s="22">
        <v>25</v>
      </c>
      <c r="Q6" s="22" t="s">
        <v>23</v>
      </c>
      <c r="R6" s="23" t="s">
        <v>23</v>
      </c>
    </row>
    <row r="7" spans="1:18" ht="16.5" thickBot="1">
      <c r="A7" s="8" t="s">
        <v>10</v>
      </c>
      <c r="B7" s="9">
        <v>116000</v>
      </c>
      <c r="C7" s="8">
        <v>12.43</v>
      </c>
      <c r="E7" s="8" t="s">
        <v>16</v>
      </c>
      <c r="F7" s="9">
        <v>105000</v>
      </c>
      <c r="H7" s="19" t="s">
        <v>19</v>
      </c>
      <c r="I7" s="21">
        <v>0.2</v>
      </c>
      <c r="J7" s="22">
        <v>0.34</v>
      </c>
      <c r="K7" s="22">
        <v>0.3</v>
      </c>
      <c r="L7" s="23">
        <v>0.12</v>
      </c>
      <c r="N7" s="19" t="s">
        <v>19</v>
      </c>
      <c r="O7" s="21" t="s">
        <v>23</v>
      </c>
      <c r="P7" s="22">
        <v>20</v>
      </c>
      <c r="Q7" s="22">
        <v>20</v>
      </c>
      <c r="R7" s="23" t="s">
        <v>23</v>
      </c>
    </row>
    <row r="8" spans="1:18" ht="17.25" thickBot="1" thickTop="1">
      <c r="A8" s="73" t="s">
        <v>11</v>
      </c>
      <c r="B8" s="73"/>
      <c r="C8" s="73"/>
      <c r="E8" s="11" t="s">
        <v>17</v>
      </c>
      <c r="F8" s="12">
        <v>38000</v>
      </c>
      <c r="H8" s="20" t="s">
        <v>20</v>
      </c>
      <c r="I8" s="24">
        <v>0.34</v>
      </c>
      <c r="J8" s="25">
        <v>0.38</v>
      </c>
      <c r="K8" s="25">
        <v>0.22</v>
      </c>
      <c r="L8" s="26">
        <v>0.18</v>
      </c>
      <c r="N8" s="20" t="s">
        <v>20</v>
      </c>
      <c r="O8" s="24">
        <v>25</v>
      </c>
      <c r="P8" s="25" t="s">
        <v>23</v>
      </c>
      <c r="Q8" s="25" t="s">
        <v>23</v>
      </c>
      <c r="R8" s="26" t="s">
        <v>23</v>
      </c>
    </row>
    <row r="9" ht="15.75" thickTop="1"/>
    <row r="11" ht="16.5" thickBot="1">
      <c r="A11" s="30" t="s">
        <v>24</v>
      </c>
    </row>
    <row r="12" spans="1:18" ht="17.25" thickBot="1" thickTop="1">
      <c r="A12" s="38"/>
      <c r="B12" s="31" t="s">
        <v>43</v>
      </c>
      <c r="C12" s="31" t="s">
        <v>44</v>
      </c>
      <c r="D12" s="31" t="s">
        <v>45</v>
      </c>
      <c r="E12" s="31" t="s">
        <v>46</v>
      </c>
      <c r="F12" s="31" t="s">
        <v>47</v>
      </c>
      <c r="G12" s="31" t="s">
        <v>48</v>
      </c>
      <c r="H12" s="31" t="s">
        <v>49</v>
      </c>
      <c r="I12" s="31" t="s">
        <v>50</v>
      </c>
      <c r="J12" s="31" t="s">
        <v>51</v>
      </c>
      <c r="K12" s="31" t="s">
        <v>52</v>
      </c>
      <c r="L12" s="31" t="s">
        <v>53</v>
      </c>
      <c r="M12" s="31" t="s">
        <v>54</v>
      </c>
      <c r="N12" s="31" t="s">
        <v>55</v>
      </c>
      <c r="O12" s="38" t="s">
        <v>56</v>
      </c>
      <c r="P12" s="31" t="s">
        <v>57</v>
      </c>
      <c r="Q12" s="35"/>
      <c r="R12" s="36"/>
    </row>
    <row r="13" spans="1:18" ht="16.5" thickTop="1">
      <c r="A13" s="38" t="s">
        <v>26</v>
      </c>
      <c r="B13" s="34">
        <v>1</v>
      </c>
      <c r="C13" s="34">
        <v>1</v>
      </c>
      <c r="D13" s="34">
        <v>1</v>
      </c>
      <c r="E13" s="34">
        <v>1</v>
      </c>
      <c r="F13" s="34"/>
      <c r="G13" s="34"/>
      <c r="H13" s="34"/>
      <c r="I13" s="34"/>
      <c r="J13" s="34"/>
      <c r="K13" s="34"/>
      <c r="L13" s="34"/>
      <c r="M13" s="34"/>
      <c r="N13" s="35"/>
      <c r="O13" s="39" t="s">
        <v>58</v>
      </c>
      <c r="P13" s="44">
        <v>95</v>
      </c>
      <c r="Q13" s="42"/>
      <c r="R13" s="43"/>
    </row>
    <row r="14" spans="1:18" ht="15.75">
      <c r="A14" s="47" t="s">
        <v>27</v>
      </c>
      <c r="B14" s="32"/>
      <c r="C14" s="32"/>
      <c r="D14" s="32"/>
      <c r="E14" s="32"/>
      <c r="F14" s="32">
        <v>1</v>
      </c>
      <c r="G14" s="32">
        <v>1</v>
      </c>
      <c r="H14" s="32">
        <v>1</v>
      </c>
      <c r="I14" s="32">
        <v>1</v>
      </c>
      <c r="J14" s="32"/>
      <c r="K14" s="32"/>
      <c r="L14" s="32"/>
      <c r="M14" s="32"/>
      <c r="N14" s="15"/>
      <c r="O14" s="40" t="s">
        <v>58</v>
      </c>
      <c r="P14" s="45">
        <v>63</v>
      </c>
      <c r="Q14" s="42" t="s">
        <v>61</v>
      </c>
      <c r="R14" s="43"/>
    </row>
    <row r="15" spans="1:18" ht="16.5" thickBot="1">
      <c r="A15" s="48" t="s">
        <v>28</v>
      </c>
      <c r="B15" s="33"/>
      <c r="C15" s="33"/>
      <c r="D15" s="33"/>
      <c r="E15" s="33"/>
      <c r="F15" s="33"/>
      <c r="G15" s="33"/>
      <c r="H15" s="33"/>
      <c r="I15" s="33"/>
      <c r="J15" s="33">
        <v>1</v>
      </c>
      <c r="K15" s="33">
        <v>1</v>
      </c>
      <c r="L15" s="33">
        <v>1</v>
      </c>
      <c r="M15" s="33">
        <v>1</v>
      </c>
      <c r="N15" s="16"/>
      <c r="O15" s="41" t="s">
        <v>58</v>
      </c>
      <c r="P15" s="46">
        <v>116</v>
      </c>
      <c r="Q15" s="42"/>
      <c r="R15" s="43"/>
    </row>
    <row r="16" spans="1:18" ht="16.5" thickTop="1">
      <c r="A16" s="47" t="s">
        <v>29</v>
      </c>
      <c r="B16" s="32">
        <v>1</v>
      </c>
      <c r="C16" s="32"/>
      <c r="D16" s="32"/>
      <c r="E16" s="32"/>
      <c r="F16" s="32">
        <v>1</v>
      </c>
      <c r="G16" s="32"/>
      <c r="H16" s="32"/>
      <c r="I16" s="32"/>
      <c r="J16" s="32">
        <v>1</v>
      </c>
      <c r="K16" s="32"/>
      <c r="L16" s="32"/>
      <c r="M16" s="32"/>
      <c r="N16" s="15"/>
      <c r="O16" s="40" t="s">
        <v>59</v>
      </c>
      <c r="P16" s="45">
        <v>55</v>
      </c>
      <c r="Q16" s="42"/>
      <c r="R16" s="43"/>
    </row>
    <row r="17" spans="1:18" ht="15.75">
      <c r="A17" s="47" t="s">
        <v>30</v>
      </c>
      <c r="B17" s="32"/>
      <c r="C17" s="32">
        <v>1</v>
      </c>
      <c r="D17" s="32"/>
      <c r="E17" s="32"/>
      <c r="F17" s="32"/>
      <c r="G17" s="32">
        <v>1</v>
      </c>
      <c r="H17" s="32"/>
      <c r="I17" s="32"/>
      <c r="J17" s="32"/>
      <c r="K17" s="32">
        <v>1</v>
      </c>
      <c r="L17" s="32"/>
      <c r="M17" s="32"/>
      <c r="N17" s="15"/>
      <c r="O17" s="40" t="s">
        <v>59</v>
      </c>
      <c r="P17" s="45">
        <v>73</v>
      </c>
      <c r="Q17" s="42" t="s">
        <v>62</v>
      </c>
      <c r="R17" s="43"/>
    </row>
    <row r="18" spans="1:18" ht="15.75">
      <c r="A18" s="47" t="s">
        <v>31</v>
      </c>
      <c r="B18" s="32"/>
      <c r="C18" s="32"/>
      <c r="D18" s="32">
        <v>1</v>
      </c>
      <c r="E18" s="32"/>
      <c r="F18" s="32"/>
      <c r="G18" s="32"/>
      <c r="H18" s="32">
        <v>1</v>
      </c>
      <c r="I18" s="32"/>
      <c r="J18" s="32"/>
      <c r="K18" s="32"/>
      <c r="L18" s="32">
        <v>1</v>
      </c>
      <c r="M18" s="32"/>
      <c r="N18" s="15"/>
      <c r="O18" s="40" t="s">
        <v>59</v>
      </c>
      <c r="P18" s="45">
        <v>105</v>
      </c>
      <c r="R18" s="43"/>
    </row>
    <row r="19" spans="1:18" ht="16.5" thickBot="1">
      <c r="A19" s="47" t="s">
        <v>32</v>
      </c>
      <c r="B19" s="32"/>
      <c r="C19" s="32"/>
      <c r="D19" s="32"/>
      <c r="E19" s="32">
        <v>1</v>
      </c>
      <c r="F19" s="32"/>
      <c r="G19" s="32"/>
      <c r="H19" s="32"/>
      <c r="I19" s="32">
        <v>1</v>
      </c>
      <c r="J19" s="32"/>
      <c r="K19" s="32"/>
      <c r="L19" s="32"/>
      <c r="M19" s="32">
        <v>1</v>
      </c>
      <c r="N19" s="15"/>
      <c r="O19" s="40" t="s">
        <v>59</v>
      </c>
      <c r="P19" s="45">
        <v>38</v>
      </c>
      <c r="Q19" s="42"/>
      <c r="R19" s="43"/>
    </row>
    <row r="20" spans="1:18" ht="16.5" thickTop="1">
      <c r="A20" s="38" t="s">
        <v>34</v>
      </c>
      <c r="B20" s="34">
        <v>0.1915</v>
      </c>
      <c r="C20" s="34"/>
      <c r="D20" s="34"/>
      <c r="E20" s="34"/>
      <c r="F20" s="34">
        <v>1.701</v>
      </c>
      <c r="G20" s="34"/>
      <c r="H20" s="34"/>
      <c r="I20" s="34"/>
      <c r="J20" s="34">
        <v>0.226</v>
      </c>
      <c r="K20" s="34"/>
      <c r="L20" s="34"/>
      <c r="M20" s="34"/>
      <c r="N20" s="34">
        <v>-1</v>
      </c>
      <c r="O20" s="39" t="s">
        <v>58</v>
      </c>
      <c r="P20" s="44">
        <v>0</v>
      </c>
      <c r="Q20" s="42"/>
      <c r="R20" s="43"/>
    </row>
    <row r="21" spans="1:18" ht="15.75">
      <c r="A21" s="47" t="s">
        <v>33</v>
      </c>
      <c r="B21" s="32"/>
      <c r="C21" s="32">
        <v>0.1442</v>
      </c>
      <c r="D21" s="32"/>
      <c r="E21" s="32"/>
      <c r="F21" s="32"/>
      <c r="G21" s="32">
        <v>0.1286</v>
      </c>
      <c r="H21" s="32"/>
      <c r="I21" s="32"/>
      <c r="J21" s="32"/>
      <c r="K21" s="32">
        <v>0.1703</v>
      </c>
      <c r="L21" s="32"/>
      <c r="M21" s="32"/>
      <c r="N21" s="32">
        <v>-1</v>
      </c>
      <c r="O21" s="40" t="s">
        <v>58</v>
      </c>
      <c r="P21" s="45">
        <v>0</v>
      </c>
      <c r="R21" s="43"/>
    </row>
    <row r="22" spans="1:18" ht="15.75">
      <c r="A22" s="47" t="s">
        <v>35</v>
      </c>
      <c r="B22" s="32"/>
      <c r="C22" s="32"/>
      <c r="D22" s="32">
        <v>0.1003</v>
      </c>
      <c r="E22" s="32"/>
      <c r="F22" s="32"/>
      <c r="G22" s="32"/>
      <c r="H22" s="32">
        <v>0.0894</v>
      </c>
      <c r="I22" s="32"/>
      <c r="J22" s="32"/>
      <c r="K22" s="32"/>
      <c r="L22" s="32">
        <v>0.1184</v>
      </c>
      <c r="M22" s="32"/>
      <c r="N22" s="32">
        <v>-1</v>
      </c>
      <c r="O22" s="40" t="s">
        <v>58</v>
      </c>
      <c r="P22" s="45">
        <v>0</v>
      </c>
      <c r="Q22" s="42" t="s">
        <v>64</v>
      </c>
      <c r="R22" s="43"/>
    </row>
    <row r="23" spans="1:18" ht="15.75">
      <c r="A23" s="47" t="s">
        <v>36</v>
      </c>
      <c r="B23" s="32"/>
      <c r="C23" s="32"/>
      <c r="D23" s="32"/>
      <c r="E23" s="32">
        <v>0.2771</v>
      </c>
      <c r="F23" s="32"/>
      <c r="G23" s="32"/>
      <c r="H23" s="32"/>
      <c r="I23" s="32">
        <v>0.2471</v>
      </c>
      <c r="J23" s="32"/>
      <c r="K23" s="32"/>
      <c r="L23" s="32"/>
      <c r="M23" s="32">
        <v>0.3271</v>
      </c>
      <c r="N23" s="32">
        <v>-1</v>
      </c>
      <c r="O23" s="40" t="s">
        <v>58</v>
      </c>
      <c r="P23" s="45">
        <v>0</v>
      </c>
      <c r="Q23" s="42"/>
      <c r="R23" s="43"/>
    </row>
    <row r="24" spans="1:18" ht="16.5" thickBot="1">
      <c r="A24" s="48" t="s">
        <v>37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>
        <v>1</v>
      </c>
      <c r="O24" s="41" t="s">
        <v>58</v>
      </c>
      <c r="P24" s="46">
        <v>11.4</v>
      </c>
      <c r="Q24" s="42"/>
      <c r="R24" s="43"/>
    </row>
    <row r="25" spans="1:18" ht="16.5" thickTop="1">
      <c r="A25" s="47" t="s">
        <v>38</v>
      </c>
      <c r="B25" s="32"/>
      <c r="C25" s="32">
        <v>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40" t="s">
        <v>58</v>
      </c>
      <c r="P25" s="45">
        <v>25</v>
      </c>
      <c r="Q25" s="42"/>
      <c r="R25" s="43"/>
    </row>
    <row r="26" spans="1:18" ht="15.75">
      <c r="A26" s="47" t="s">
        <v>39</v>
      </c>
      <c r="B26" s="32"/>
      <c r="C26" s="32"/>
      <c r="D26" s="32"/>
      <c r="E26" s="32"/>
      <c r="F26" s="32"/>
      <c r="G26" s="32">
        <v>1</v>
      </c>
      <c r="H26" s="32"/>
      <c r="I26" s="32"/>
      <c r="J26" s="32"/>
      <c r="K26" s="32"/>
      <c r="L26" s="32"/>
      <c r="M26" s="32"/>
      <c r="N26" s="32"/>
      <c r="O26" s="40" t="s">
        <v>58</v>
      </c>
      <c r="P26" s="45">
        <v>20</v>
      </c>
      <c r="Q26" s="42" t="s">
        <v>65</v>
      </c>
      <c r="R26" s="43"/>
    </row>
    <row r="27" spans="1:18" ht="15.75">
      <c r="A27" s="47" t="s">
        <v>40</v>
      </c>
      <c r="B27" s="32"/>
      <c r="C27" s="32"/>
      <c r="D27" s="32"/>
      <c r="E27" s="32"/>
      <c r="F27" s="32"/>
      <c r="G27" s="32"/>
      <c r="H27" s="32">
        <v>1</v>
      </c>
      <c r="I27" s="32"/>
      <c r="J27" s="32"/>
      <c r="K27" s="32"/>
      <c r="L27" s="32"/>
      <c r="M27" s="32"/>
      <c r="N27" s="32"/>
      <c r="O27" s="40" t="s">
        <v>58</v>
      </c>
      <c r="P27" s="45">
        <v>20</v>
      </c>
      <c r="Q27" s="42"/>
      <c r="R27" s="43"/>
    </row>
    <row r="28" spans="1:18" ht="16.5" thickBot="1">
      <c r="A28" s="47" t="s">
        <v>41</v>
      </c>
      <c r="B28" s="32"/>
      <c r="C28" s="32"/>
      <c r="D28" s="32"/>
      <c r="E28" s="32"/>
      <c r="F28" s="32"/>
      <c r="G28" s="32"/>
      <c r="H28" s="32"/>
      <c r="I28" s="32"/>
      <c r="J28" s="32">
        <v>1</v>
      </c>
      <c r="K28" s="32"/>
      <c r="L28" s="32"/>
      <c r="M28" s="32"/>
      <c r="N28" s="32"/>
      <c r="O28" s="40" t="s">
        <v>58</v>
      </c>
      <c r="P28" s="45">
        <v>25</v>
      </c>
      <c r="Q28" s="42"/>
      <c r="R28" s="43"/>
    </row>
    <row r="29" spans="1:18" ht="17.25" thickBot="1" thickTop="1">
      <c r="A29" s="49" t="s">
        <v>42</v>
      </c>
      <c r="B29" s="37">
        <v>0.1</v>
      </c>
      <c r="C29" s="37">
        <v>0.16</v>
      </c>
      <c r="D29" s="37">
        <v>0.32</v>
      </c>
      <c r="E29" s="37">
        <v>0.28</v>
      </c>
      <c r="F29" s="37">
        <v>0.2</v>
      </c>
      <c r="G29" s="37">
        <v>0.34</v>
      </c>
      <c r="H29" s="37">
        <v>0.3</v>
      </c>
      <c r="I29" s="37">
        <v>0.12</v>
      </c>
      <c r="J29" s="37">
        <v>0.34</v>
      </c>
      <c r="K29" s="37">
        <v>0.38</v>
      </c>
      <c r="L29" s="37">
        <v>0.22</v>
      </c>
      <c r="M29" s="37">
        <v>0.18</v>
      </c>
      <c r="N29" s="37">
        <v>0</v>
      </c>
      <c r="O29" s="13" t="s">
        <v>59</v>
      </c>
      <c r="P29" s="14" t="s">
        <v>60</v>
      </c>
      <c r="Q29" s="16"/>
      <c r="R29" s="17"/>
    </row>
    <row r="30" ht="15.75" thickTop="1"/>
    <row r="32" spans="2:14" ht="16.5" thickBot="1">
      <c r="B32" s="50" t="s">
        <v>43</v>
      </c>
      <c r="C32" s="50" t="s">
        <v>44</v>
      </c>
      <c r="D32" s="50" t="s">
        <v>45</v>
      </c>
      <c r="E32" s="50" t="s">
        <v>46</v>
      </c>
      <c r="F32" s="50" t="s">
        <v>47</v>
      </c>
      <c r="G32" s="50" t="s">
        <v>48</v>
      </c>
      <c r="H32" s="50" t="s">
        <v>49</v>
      </c>
      <c r="I32" s="50" t="s">
        <v>50</v>
      </c>
      <c r="J32" s="50" t="s">
        <v>51</v>
      </c>
      <c r="K32" s="50" t="s">
        <v>52</v>
      </c>
      <c r="L32" s="50" t="s">
        <v>53</v>
      </c>
      <c r="M32" s="50" t="s">
        <v>54</v>
      </c>
      <c r="N32" s="50" t="s">
        <v>55</v>
      </c>
    </row>
    <row r="33" spans="2:14" ht="16.5" thickBot="1" thickTop="1">
      <c r="B33" s="51">
        <v>54.425306392845314</v>
      </c>
      <c r="C33" s="52">
        <v>15.602317916546902</v>
      </c>
      <c r="D33" s="52">
        <v>24.97237569060779</v>
      </c>
      <c r="E33" s="52">
        <v>0</v>
      </c>
      <c r="F33" s="52">
        <v>0.574693607154688</v>
      </c>
      <c r="G33" s="52">
        <v>14.980323798036597</v>
      </c>
      <c r="H33" s="52">
        <v>20</v>
      </c>
      <c r="I33" s="52">
        <v>27.444982594808714</v>
      </c>
      <c r="J33" s="52">
        <v>0</v>
      </c>
      <c r="K33" s="52">
        <v>42.417358285416505</v>
      </c>
      <c r="L33" s="52">
        <v>60.02762430939221</v>
      </c>
      <c r="M33" s="52">
        <v>10.555017405191283</v>
      </c>
      <c r="N33" s="53">
        <v>11.4</v>
      </c>
    </row>
    <row r="34" spans="2:14" ht="16.5" thickBot="1" thickTop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.75" thickTop="1">
      <c r="A35" s="63" t="s">
        <v>3</v>
      </c>
      <c r="B35" s="64"/>
      <c r="C35" s="64"/>
      <c r="D35" s="64"/>
      <c r="E35" s="6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">
      <c r="A36" s="66">
        <f>SUMPRODUCT(B13:N13,$B$33:$N$33)</f>
        <v>95.00000000000001</v>
      </c>
      <c r="B36" s="54" t="s">
        <v>58</v>
      </c>
      <c r="C36" s="55">
        <v>95</v>
      </c>
      <c r="D36" s="15" t="s">
        <v>26</v>
      </c>
      <c r="E36" s="67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>
      <c r="A37" s="66">
        <f aca="true" t="shared" si="0" ref="A37:A51">SUMPRODUCT(B14:N14,$B$33:$N$33)</f>
        <v>63</v>
      </c>
      <c r="B37" s="54" t="s">
        <v>58</v>
      </c>
      <c r="C37" s="55">
        <v>63</v>
      </c>
      <c r="D37" s="15" t="s">
        <v>27</v>
      </c>
      <c r="E37" s="67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>
      <c r="A38" s="66">
        <f t="shared" si="0"/>
        <v>113</v>
      </c>
      <c r="B38" s="54" t="s">
        <v>58</v>
      </c>
      <c r="C38" s="55">
        <v>116</v>
      </c>
      <c r="D38" s="15" t="s">
        <v>28</v>
      </c>
      <c r="E38" s="67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">
      <c r="A39" s="66">
        <f t="shared" si="0"/>
        <v>55</v>
      </c>
      <c r="B39" s="54" t="s">
        <v>59</v>
      </c>
      <c r="C39" s="55">
        <v>55</v>
      </c>
      <c r="D39" s="15" t="s">
        <v>29</v>
      </c>
      <c r="E39" s="67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">
      <c r="A40" s="66">
        <f t="shared" si="0"/>
        <v>73</v>
      </c>
      <c r="B40" s="54" t="s">
        <v>59</v>
      </c>
      <c r="C40" s="55">
        <v>73</v>
      </c>
      <c r="D40" s="15" t="s">
        <v>30</v>
      </c>
      <c r="E40" s="67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5">
      <c r="A41" s="66">
        <f t="shared" si="0"/>
        <v>105</v>
      </c>
      <c r="B41" s="54" t="s">
        <v>59</v>
      </c>
      <c r="C41" s="55">
        <v>105</v>
      </c>
      <c r="D41" s="15" t="s">
        <v>31</v>
      </c>
      <c r="E41" s="67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5">
      <c r="A42" s="66">
        <f t="shared" si="0"/>
        <v>38</v>
      </c>
      <c r="B42" s="54" t="s">
        <v>59</v>
      </c>
      <c r="C42" s="55">
        <v>38</v>
      </c>
      <c r="D42" s="15" t="s">
        <v>32</v>
      </c>
      <c r="E42" s="67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5">
      <c r="A43" s="66">
        <f t="shared" si="0"/>
        <v>1.7763568394002505E-15</v>
      </c>
      <c r="B43" s="54" t="s">
        <v>58</v>
      </c>
      <c r="C43" s="55">
        <v>0</v>
      </c>
      <c r="D43" s="15" t="s">
        <v>34</v>
      </c>
      <c r="E43" s="67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5">
      <c r="A44" s="66">
        <f t="shared" si="0"/>
        <v>1.7763568394002505E-15</v>
      </c>
      <c r="B44" s="54" t="s">
        <v>58</v>
      </c>
      <c r="C44" s="55">
        <v>0</v>
      </c>
      <c r="D44" s="15" t="s">
        <v>33</v>
      </c>
      <c r="E44" s="67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>
      <c r="A45" s="66">
        <f t="shared" si="0"/>
        <v>-1.7763568394002505E-15</v>
      </c>
      <c r="B45" s="54" t="s">
        <v>58</v>
      </c>
      <c r="C45" s="55">
        <v>0</v>
      </c>
      <c r="D45" s="15" t="s">
        <v>35</v>
      </c>
      <c r="E45" s="67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>
      <c r="A46" s="66">
        <f t="shared" si="0"/>
        <v>-1.1657986075846996</v>
      </c>
      <c r="B46" s="54" t="s">
        <v>58</v>
      </c>
      <c r="C46" s="55">
        <v>0</v>
      </c>
      <c r="D46" s="15" t="s">
        <v>36</v>
      </c>
      <c r="E46" s="67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5">
      <c r="A47" s="66">
        <f t="shared" si="0"/>
        <v>11.4</v>
      </c>
      <c r="B47" s="54" t="s">
        <v>58</v>
      </c>
      <c r="C47" s="55">
        <v>11.4</v>
      </c>
      <c r="D47" s="15" t="s">
        <v>37</v>
      </c>
      <c r="E47" s="67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5">
      <c r="A48" s="66">
        <f t="shared" si="0"/>
        <v>15.602317916546902</v>
      </c>
      <c r="B48" s="54" t="s">
        <v>58</v>
      </c>
      <c r="C48" s="55">
        <v>25</v>
      </c>
      <c r="D48" s="15" t="s">
        <v>38</v>
      </c>
      <c r="E48" s="67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">
      <c r="A49" s="66">
        <f t="shared" si="0"/>
        <v>14.980323798036597</v>
      </c>
      <c r="B49" s="54" t="s">
        <v>58</v>
      </c>
      <c r="C49" s="55">
        <v>20</v>
      </c>
      <c r="D49" s="15" t="s">
        <v>39</v>
      </c>
      <c r="E49" s="67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">
      <c r="A50" s="66">
        <f t="shared" si="0"/>
        <v>20</v>
      </c>
      <c r="B50" s="54" t="s">
        <v>58</v>
      </c>
      <c r="C50" s="55">
        <v>20</v>
      </c>
      <c r="D50" s="15" t="s">
        <v>40</v>
      </c>
      <c r="E50" s="67"/>
      <c r="F50" s="15"/>
      <c r="G50" s="15"/>
      <c r="H50" s="15"/>
      <c r="I50" s="15"/>
      <c r="J50" s="15"/>
      <c r="K50" s="15"/>
      <c r="L50" s="15"/>
      <c r="M50" s="15"/>
      <c r="N50" s="15"/>
    </row>
    <row r="51" spans="1:5" ht="15.75" thickBot="1">
      <c r="A51" s="68">
        <f t="shared" si="0"/>
        <v>0</v>
      </c>
      <c r="B51" s="69" t="s">
        <v>58</v>
      </c>
      <c r="C51" s="70">
        <v>25</v>
      </c>
      <c r="D51" s="71" t="s">
        <v>41</v>
      </c>
      <c r="E51" s="72"/>
    </row>
    <row r="52" spans="2:3" ht="15.75" thickTop="1">
      <c r="B52" s="32"/>
      <c r="C52" s="45"/>
    </row>
    <row r="53" ht="15.75" thickBot="1">
      <c r="A53" s="1" t="s">
        <v>66</v>
      </c>
    </row>
    <row r="54" ht="16.5" thickBot="1" thickTop="1">
      <c r="A54" s="6">
        <f>SUMPRODUCT(B29:N29,B33:N33)</f>
        <v>61.656285080525954</v>
      </c>
    </row>
    <row r="55" ht="16.5" thickBot="1" thickTop="1"/>
    <row r="56" spans="1:2" ht="16.5" thickBot="1" thickTop="1">
      <c r="A56" s="3"/>
      <c r="B56" s="1" t="s">
        <v>1</v>
      </c>
    </row>
    <row r="57" ht="16.5" thickBot="1" thickTop="1">
      <c r="A57"/>
    </row>
    <row r="58" spans="1:2" ht="16.5" thickBot="1" thickTop="1">
      <c r="A58" s="4"/>
      <c r="B58" s="1" t="s">
        <v>2</v>
      </c>
    </row>
    <row r="59" spans="1:2" ht="16.5" thickBot="1" thickTop="1">
      <c r="A59"/>
      <c r="B59"/>
    </row>
    <row r="60" spans="1:2" ht="16.5" thickBot="1" thickTop="1">
      <c r="A60" s="5"/>
      <c r="B60" s="1" t="s">
        <v>3</v>
      </c>
    </row>
    <row r="61" spans="1:2" ht="16.5" thickBot="1" thickTop="1">
      <c r="A61"/>
      <c r="B61"/>
    </row>
    <row r="62" spans="1:2" ht="16.5" thickBot="1" thickTop="1">
      <c r="A62" s="6"/>
      <c r="B62" s="1" t="s">
        <v>4</v>
      </c>
    </row>
    <row r="63" ht="15.75" thickTop="1"/>
  </sheetData>
  <mergeCells count="3">
    <mergeCell ref="A8:C8"/>
    <mergeCell ref="I4:L4"/>
    <mergeCell ref="O4:R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57421875" style="0" bestFit="1" customWidth="1"/>
    <col min="3" max="3" width="10.421875" style="0" bestFit="1" customWidth="1"/>
    <col min="4" max="4" width="13.140625" style="0" bestFit="1" customWidth="1"/>
    <col min="5" max="5" width="12.57421875" style="0" bestFit="1" customWidth="1"/>
    <col min="6" max="6" width="10.7109375" style="0" bestFit="1" customWidth="1"/>
    <col min="7" max="8" width="12.421875" style="0" bestFit="1" customWidth="1"/>
  </cols>
  <sheetData>
    <row r="1" ht="12.75">
      <c r="A1" s="56" t="s">
        <v>67</v>
      </c>
    </row>
    <row r="2" ht="12.75">
      <c r="A2" s="56" t="s">
        <v>68</v>
      </c>
    </row>
    <row r="3" ht="12.75">
      <c r="A3" s="56" t="s">
        <v>69</v>
      </c>
    </row>
    <row r="6" ht="13.5" thickBot="1">
      <c r="A6" t="s">
        <v>70</v>
      </c>
    </row>
    <row r="7" spans="2:8" ht="12.75">
      <c r="B7" s="59"/>
      <c r="C7" s="59"/>
      <c r="D7" s="59" t="s">
        <v>73</v>
      </c>
      <c r="E7" s="59" t="s">
        <v>75</v>
      </c>
      <c r="F7" s="59" t="s">
        <v>77</v>
      </c>
      <c r="G7" s="59" t="s">
        <v>79</v>
      </c>
      <c r="H7" s="59" t="s">
        <v>79</v>
      </c>
    </row>
    <row r="8" spans="2:8" ht="13.5" thickBot="1">
      <c r="B8" s="60" t="s">
        <v>71</v>
      </c>
      <c r="C8" s="60" t="s">
        <v>72</v>
      </c>
      <c r="D8" s="60" t="s">
        <v>74</v>
      </c>
      <c r="E8" s="60" t="s">
        <v>76</v>
      </c>
      <c r="F8" s="60" t="s">
        <v>78</v>
      </c>
      <c r="G8" s="60" t="s">
        <v>80</v>
      </c>
      <c r="H8" s="60" t="s">
        <v>81</v>
      </c>
    </row>
    <row r="9" spans="2:8" ht="12.75">
      <c r="B9" s="57" t="s">
        <v>85</v>
      </c>
      <c r="C9" s="57" t="s">
        <v>43</v>
      </c>
      <c r="D9" s="61">
        <v>54.425306392845314</v>
      </c>
      <c r="E9" s="61">
        <v>0</v>
      </c>
      <c r="F9" s="57">
        <v>0.1</v>
      </c>
      <c r="G9" s="57">
        <v>0.009353200829167067</v>
      </c>
      <c r="H9" s="57">
        <v>0.07251798561152797</v>
      </c>
    </row>
    <row r="10" spans="2:8" ht="12.75">
      <c r="B10" s="57" t="s">
        <v>86</v>
      </c>
      <c r="C10" s="57" t="s">
        <v>44</v>
      </c>
      <c r="D10" s="61">
        <v>15.602317916546902</v>
      </c>
      <c r="E10" s="61">
        <v>0</v>
      </c>
      <c r="F10" s="57">
        <v>0.16</v>
      </c>
      <c r="G10" s="57">
        <v>0.07251798561152523</v>
      </c>
      <c r="H10" s="57">
        <v>0.009353200829167064</v>
      </c>
    </row>
    <row r="11" spans="2:8" ht="12.75">
      <c r="B11" s="57" t="s">
        <v>87</v>
      </c>
      <c r="C11" s="57" t="s">
        <v>45</v>
      </c>
      <c r="D11" s="61">
        <v>24.97237569060779</v>
      </c>
      <c r="E11" s="61">
        <v>0</v>
      </c>
      <c r="F11" s="57">
        <v>0.32</v>
      </c>
      <c r="G11" s="57">
        <v>26084849041729.613</v>
      </c>
      <c r="H11" s="57">
        <v>0.2451386752666833</v>
      </c>
    </row>
    <row r="12" spans="2:8" ht="12.75">
      <c r="B12" s="57" t="s">
        <v>88</v>
      </c>
      <c r="C12" s="57" t="s">
        <v>46</v>
      </c>
      <c r="D12" s="61">
        <v>0</v>
      </c>
      <c r="E12" s="61">
        <v>0.33251798561151086</v>
      </c>
      <c r="F12" s="57">
        <v>0.28</v>
      </c>
      <c r="G12" s="57">
        <v>1E+30</v>
      </c>
      <c r="H12" s="57">
        <v>0.33251798561151086</v>
      </c>
    </row>
    <row r="13" spans="2:8" ht="12.75">
      <c r="B13" s="57" t="s">
        <v>89</v>
      </c>
      <c r="C13" s="57" t="s">
        <v>47</v>
      </c>
      <c r="D13" s="61">
        <v>0.574693607154688</v>
      </c>
      <c r="E13" s="61">
        <v>0</v>
      </c>
      <c r="F13" s="57">
        <v>0.2</v>
      </c>
      <c r="G13" s="57">
        <v>0.0725179856115281</v>
      </c>
      <c r="H13" s="57">
        <v>1E+30</v>
      </c>
    </row>
    <row r="14" spans="2:8" ht="12.75">
      <c r="B14" s="57" t="s">
        <v>90</v>
      </c>
      <c r="C14" s="57" t="s">
        <v>48</v>
      </c>
      <c r="D14" s="61">
        <v>14.980323798036597</v>
      </c>
      <c r="E14" s="61">
        <v>0</v>
      </c>
      <c r="F14" s="57">
        <v>0.34</v>
      </c>
      <c r="G14" s="57">
        <v>0.014943619715565768</v>
      </c>
      <c r="H14" s="57">
        <v>0.01999999999999977</v>
      </c>
    </row>
    <row r="15" spans="2:8" ht="12.75">
      <c r="B15" s="57" t="s">
        <v>91</v>
      </c>
      <c r="C15" s="57" t="s">
        <v>49</v>
      </c>
      <c r="D15" s="61">
        <v>20</v>
      </c>
      <c r="E15" s="61">
        <v>0</v>
      </c>
      <c r="F15" s="57">
        <v>0.3</v>
      </c>
      <c r="G15" s="57">
        <v>0.39276362335545967</v>
      </c>
      <c r="H15" s="57">
        <v>1E+30</v>
      </c>
    </row>
    <row r="16" spans="2:8" ht="12.75">
      <c r="B16" s="57" t="s">
        <v>92</v>
      </c>
      <c r="C16" s="57" t="s">
        <v>50</v>
      </c>
      <c r="D16" s="61">
        <v>27.444982594808714</v>
      </c>
      <c r="E16" s="61">
        <v>0</v>
      </c>
      <c r="F16" s="57">
        <v>0.12</v>
      </c>
      <c r="G16" s="57">
        <v>0.01999999999999977</v>
      </c>
      <c r="H16" s="57">
        <v>0.014405294451267665</v>
      </c>
    </row>
    <row r="17" spans="2:8" ht="12.75">
      <c r="B17" s="57" t="s">
        <v>93</v>
      </c>
      <c r="C17" s="57" t="s">
        <v>51</v>
      </c>
      <c r="D17" s="61">
        <v>0</v>
      </c>
      <c r="E17" s="61">
        <v>0.009139431085141718</v>
      </c>
      <c r="F17" s="57">
        <v>0.34</v>
      </c>
      <c r="G17" s="57">
        <v>1E+30</v>
      </c>
      <c r="H17" s="57">
        <v>0.009139431085141718</v>
      </c>
    </row>
    <row r="18" spans="2:8" ht="12.75">
      <c r="B18" s="57" t="s">
        <v>94</v>
      </c>
      <c r="C18" s="57" t="s">
        <v>52</v>
      </c>
      <c r="D18" s="61">
        <v>42.417358285416505</v>
      </c>
      <c r="E18" s="61">
        <v>0</v>
      </c>
      <c r="F18" s="57">
        <v>0.38</v>
      </c>
      <c r="G18" s="57">
        <v>0.019999999999999758</v>
      </c>
      <c r="H18" s="57">
        <v>0.1938461538461945</v>
      </c>
    </row>
    <row r="19" spans="2:8" ht="12.75">
      <c r="B19" s="57" t="s">
        <v>95</v>
      </c>
      <c r="C19" s="57" t="s">
        <v>53</v>
      </c>
      <c r="D19" s="61">
        <v>60.02762430939221</v>
      </c>
      <c r="E19" s="61">
        <v>0</v>
      </c>
      <c r="F19" s="57">
        <v>0.22</v>
      </c>
      <c r="G19" s="57">
        <v>0.33251798561151086</v>
      </c>
      <c r="H19" s="57">
        <v>26084849041729.613</v>
      </c>
    </row>
    <row r="20" spans="2:8" ht="12.75">
      <c r="B20" s="57" t="s">
        <v>96</v>
      </c>
      <c r="C20" s="57" t="s">
        <v>54</v>
      </c>
      <c r="D20" s="61">
        <v>10.555017405191283</v>
      </c>
      <c r="E20" s="61">
        <v>0</v>
      </c>
      <c r="F20" s="57">
        <v>0.18</v>
      </c>
      <c r="G20" s="57">
        <v>0.014405294451267665</v>
      </c>
      <c r="H20" s="57">
        <v>0.01999999999999977</v>
      </c>
    </row>
    <row r="21" spans="2:8" ht="13.5" thickBot="1">
      <c r="B21" s="58" t="s">
        <v>97</v>
      </c>
      <c r="C21" s="58" t="s">
        <v>55</v>
      </c>
      <c r="D21" s="62">
        <v>11.4</v>
      </c>
      <c r="E21" s="62">
        <v>0</v>
      </c>
      <c r="F21" s="58">
        <v>0</v>
      </c>
      <c r="G21" s="58">
        <v>18.898816796675852</v>
      </c>
      <c r="H21" s="58">
        <v>1E+30</v>
      </c>
    </row>
    <row r="23" ht="13.5" thickBot="1">
      <c r="A23" t="s">
        <v>3</v>
      </c>
    </row>
    <row r="24" spans="2:8" ht="12.75">
      <c r="B24" s="59"/>
      <c r="C24" s="59"/>
      <c r="D24" s="59" t="s">
        <v>73</v>
      </c>
      <c r="E24" s="59" t="s">
        <v>82</v>
      </c>
      <c r="F24" s="59" t="s">
        <v>83</v>
      </c>
      <c r="G24" s="59" t="s">
        <v>79</v>
      </c>
      <c r="H24" s="59" t="s">
        <v>79</v>
      </c>
    </row>
    <row r="25" spans="2:8" ht="13.5" thickBot="1">
      <c r="B25" s="60" t="s">
        <v>71</v>
      </c>
      <c r="C25" s="60" t="s">
        <v>72</v>
      </c>
      <c r="D25" s="60" t="s">
        <v>74</v>
      </c>
      <c r="E25" s="60" t="s">
        <v>63</v>
      </c>
      <c r="F25" s="60" t="s">
        <v>84</v>
      </c>
      <c r="G25" s="60" t="s">
        <v>80</v>
      </c>
      <c r="H25" s="60" t="s">
        <v>81</v>
      </c>
    </row>
    <row r="26" spans="2:8" ht="12.75">
      <c r="B26" s="57" t="s">
        <v>98</v>
      </c>
      <c r="C26" s="57" t="s">
        <v>3</v>
      </c>
      <c r="D26" s="61">
        <v>95</v>
      </c>
      <c r="E26" s="61">
        <v>-0.23251798561151085</v>
      </c>
      <c r="F26" s="57">
        <v>95</v>
      </c>
      <c r="G26" s="57">
        <v>9.397682083453098</v>
      </c>
      <c r="H26" s="57">
        <v>3</v>
      </c>
    </row>
    <row r="27" spans="2:8" ht="12.75">
      <c r="B27" s="57" t="s">
        <v>99</v>
      </c>
      <c r="C27" s="57" t="s">
        <v>3</v>
      </c>
      <c r="D27" s="61">
        <v>63</v>
      </c>
      <c r="E27" s="61">
        <v>-0.06</v>
      </c>
      <c r="F27" s="57">
        <v>63</v>
      </c>
      <c r="G27" s="57">
        <v>10.555017405191283</v>
      </c>
      <c r="H27" s="57">
        <v>3</v>
      </c>
    </row>
    <row r="28" spans="2:8" ht="12.75">
      <c r="B28" s="57" t="s">
        <v>100</v>
      </c>
      <c r="C28" s="57" t="s">
        <v>3</v>
      </c>
      <c r="D28" s="61">
        <v>113</v>
      </c>
      <c r="E28" s="61">
        <v>0</v>
      </c>
      <c r="F28" s="57">
        <v>116</v>
      </c>
      <c r="G28" s="57">
        <v>1E+30</v>
      </c>
      <c r="H28" s="57">
        <v>3</v>
      </c>
    </row>
    <row r="29" spans="2:8" ht="12.75">
      <c r="B29" s="57" t="s">
        <v>101</v>
      </c>
      <c r="C29" s="57" t="s">
        <v>3</v>
      </c>
      <c r="D29" s="61">
        <v>55</v>
      </c>
      <c r="E29" s="61">
        <v>0.34171784930452564</v>
      </c>
      <c r="F29" s="57">
        <v>55</v>
      </c>
      <c r="G29" s="57">
        <v>3</v>
      </c>
      <c r="H29" s="57">
        <v>8.3396831892842</v>
      </c>
    </row>
    <row r="30" spans="2:8" ht="12.75">
      <c r="B30" s="57" t="s">
        <v>102</v>
      </c>
      <c r="C30" s="57" t="s">
        <v>3</v>
      </c>
      <c r="D30" s="61">
        <v>73</v>
      </c>
      <c r="E30" s="61">
        <v>0.46167865707433914</v>
      </c>
      <c r="F30" s="57">
        <v>73</v>
      </c>
      <c r="G30" s="57">
        <v>1.2291279954308523</v>
      </c>
      <c r="H30" s="57">
        <v>2.5845227586404986</v>
      </c>
    </row>
    <row r="31" spans="2:8" ht="12.75">
      <c r="B31" s="57" t="s">
        <v>103</v>
      </c>
      <c r="C31" s="57" t="s">
        <v>3</v>
      </c>
      <c r="D31" s="61">
        <v>105</v>
      </c>
      <c r="E31" s="61">
        <v>2.395145276044358</v>
      </c>
      <c r="F31" s="57">
        <v>105</v>
      </c>
      <c r="G31" s="57">
        <v>1.2260216057509834</v>
      </c>
      <c r="H31" s="57">
        <v>1.4366388995819352</v>
      </c>
    </row>
    <row r="32" spans="2:8" ht="12.75">
      <c r="B32" s="57" t="s">
        <v>104</v>
      </c>
      <c r="C32" s="57" t="s">
        <v>3</v>
      </c>
      <c r="D32" s="61">
        <v>38</v>
      </c>
      <c r="E32" s="61">
        <v>0.18</v>
      </c>
      <c r="F32" s="57">
        <v>38</v>
      </c>
      <c r="G32" s="57">
        <v>3</v>
      </c>
      <c r="H32" s="57">
        <v>10.555017405191283</v>
      </c>
    </row>
    <row r="33" spans="2:8" ht="12.75">
      <c r="B33" s="57" t="s">
        <v>105</v>
      </c>
      <c r="C33" s="57" t="s">
        <v>3</v>
      </c>
      <c r="D33" s="61">
        <v>1.7763568394002505E-15</v>
      </c>
      <c r="E33" s="61">
        <v>-0.04804106367110175</v>
      </c>
      <c r="F33" s="57">
        <v>0</v>
      </c>
      <c r="G33" s="57">
        <v>14.18580110497189</v>
      </c>
      <c r="H33" s="57">
        <v>0.8675000000000015</v>
      </c>
    </row>
    <row r="34" spans="2:8" ht="12.75">
      <c r="B34" s="57" t="s">
        <v>106</v>
      </c>
      <c r="C34" s="57" t="s">
        <v>3</v>
      </c>
      <c r="D34" s="61">
        <v>1.7763568394002505E-15</v>
      </c>
      <c r="E34" s="61">
        <v>-0.4796163069544305</v>
      </c>
      <c r="F34" s="57">
        <v>0</v>
      </c>
      <c r="G34" s="57">
        <v>0.4401442257964769</v>
      </c>
      <c r="H34" s="57">
        <v>0.20932049762187413</v>
      </c>
    </row>
    <row r="35" spans="2:8" ht="12.75">
      <c r="B35" s="57" t="s">
        <v>107</v>
      </c>
      <c r="C35" s="57" t="s">
        <v>3</v>
      </c>
      <c r="D35" s="61">
        <v>-1.7763568394002505E-15</v>
      </c>
      <c r="E35" s="61">
        <v>-18.371159426050315</v>
      </c>
      <c r="F35" s="57">
        <v>0</v>
      </c>
      <c r="G35" s="57">
        <v>0.17009804571050116</v>
      </c>
      <c r="H35" s="57">
        <v>0.14516095812091645</v>
      </c>
    </row>
    <row r="36" spans="2:8" ht="12.75">
      <c r="B36" s="57" t="s">
        <v>108</v>
      </c>
      <c r="C36" s="57" t="s">
        <v>3</v>
      </c>
      <c r="D36" s="61">
        <v>-1.1657986075846996</v>
      </c>
      <c r="E36" s="61">
        <v>0</v>
      </c>
      <c r="F36" s="57">
        <v>0</v>
      </c>
      <c r="G36" s="57">
        <v>1E+30</v>
      </c>
      <c r="H36" s="57">
        <v>1.1657986075846987</v>
      </c>
    </row>
    <row r="37" spans="2:8" ht="12.75">
      <c r="B37" s="57" t="s">
        <v>109</v>
      </c>
      <c r="C37" s="57" t="s">
        <v>3</v>
      </c>
      <c r="D37" s="61">
        <v>11.4</v>
      </c>
      <c r="E37" s="61">
        <v>-18.898816796675852</v>
      </c>
      <c r="F37" s="57">
        <v>11.4</v>
      </c>
      <c r="G37" s="57">
        <v>0.16808261324954263</v>
      </c>
      <c r="H37" s="57">
        <v>0.08511456400293366</v>
      </c>
    </row>
    <row r="38" spans="2:8" ht="12.75">
      <c r="B38" s="57" t="s">
        <v>110</v>
      </c>
      <c r="C38" s="57" t="s">
        <v>3</v>
      </c>
      <c r="D38" s="61">
        <v>15.602317916546902</v>
      </c>
      <c r="E38" s="61">
        <v>0</v>
      </c>
      <c r="F38" s="57">
        <v>25</v>
      </c>
      <c r="G38" s="57">
        <v>1E+30</v>
      </c>
      <c r="H38" s="57">
        <v>9.397682083453098</v>
      </c>
    </row>
    <row r="39" spans="2:8" ht="12.75">
      <c r="B39" s="57" t="s">
        <v>111</v>
      </c>
      <c r="C39" s="57" t="s">
        <v>3</v>
      </c>
      <c r="D39" s="61">
        <v>14.980323798036597</v>
      </c>
      <c r="E39" s="61">
        <v>0</v>
      </c>
      <c r="F39" s="57">
        <v>20</v>
      </c>
      <c r="G39" s="57">
        <v>1E+30</v>
      </c>
      <c r="H39" s="57">
        <v>5.019676201963404</v>
      </c>
    </row>
    <row r="40" spans="2:8" ht="12.75">
      <c r="B40" s="57" t="s">
        <v>112</v>
      </c>
      <c r="C40" s="57" t="s">
        <v>3</v>
      </c>
      <c r="D40" s="61">
        <v>20</v>
      </c>
      <c r="E40" s="61">
        <v>-0.39276362335545967</v>
      </c>
      <c r="F40" s="57">
        <v>20</v>
      </c>
      <c r="G40" s="57">
        <v>5.865449852086242</v>
      </c>
      <c r="H40" s="57">
        <v>5.005550280031599</v>
      </c>
    </row>
    <row r="41" spans="2:8" ht="13.5" thickBot="1">
      <c r="B41" s="58" t="s">
        <v>113</v>
      </c>
      <c r="C41" s="58" t="s">
        <v>3</v>
      </c>
      <c r="D41" s="62">
        <v>0</v>
      </c>
      <c r="E41" s="62">
        <v>0</v>
      </c>
      <c r="F41" s="58">
        <v>25</v>
      </c>
      <c r="G41" s="58">
        <v>1E+30</v>
      </c>
      <c r="H41" s="58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Dawg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H. Park</dc:creator>
  <cp:keywords/>
  <dc:description/>
  <cp:lastModifiedBy>Jim Orlin</cp:lastModifiedBy>
  <dcterms:created xsi:type="dcterms:W3CDTF">2001-08-07T17:11:29Z</dcterms:created>
  <dcterms:modified xsi:type="dcterms:W3CDTF">2001-08-07T19:32:49Z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