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7520" windowHeight="12075" activeTab="1"/>
  </bookViews>
  <sheets>
    <sheet name="plastic" sheetId="1" r:id="rId1"/>
    <sheet name="glass" sheetId="4" r:id="rId2"/>
  </sheets>
  <calcPr calcId="145621"/>
</workbook>
</file>

<file path=xl/calcChain.xml><?xml version="1.0" encoding="utf-8"?>
<calcChain xmlns="http://schemas.openxmlformats.org/spreadsheetml/2006/main">
  <c r="I8" i="4" l="1"/>
  <c r="C12" i="4"/>
  <c r="K8" i="4" s="1"/>
  <c r="C11" i="4"/>
  <c r="J8" i="4" s="1"/>
  <c r="C10" i="4"/>
  <c r="L8" i="4"/>
  <c r="M8" i="1"/>
  <c r="L8" i="1"/>
  <c r="J8" i="1"/>
  <c r="C15" i="1"/>
  <c r="K8" i="1" s="1"/>
  <c r="I8" i="1" l="1"/>
</calcChain>
</file>

<file path=xl/sharedStrings.xml><?xml version="1.0" encoding="utf-8"?>
<sst xmlns="http://schemas.openxmlformats.org/spreadsheetml/2006/main" count="37" uniqueCount="26">
  <si>
    <t>measured input field</t>
  </si>
  <si>
    <t xml:space="preserve"> </t>
  </si>
  <si>
    <t>Green</t>
  </si>
  <si>
    <t xml:space="preserve">Blue </t>
  </si>
  <si>
    <t>Radiance Material Plastic</t>
  </si>
  <si>
    <t>measured reflectance [0…1]</t>
  </si>
  <si>
    <t>using for example a measurment of luminance off a surface and illumiance faling onto a surface</t>
  </si>
  <si>
    <t xml:space="preserve">Red </t>
  </si>
  <si>
    <t>Specularilty  [0…1]</t>
  </si>
  <si>
    <t>Roughness  [0…1]</t>
  </si>
  <si>
    <t>Luminous Efficacy Red</t>
  </si>
  <si>
    <t>Luminous Efficacy Green</t>
  </si>
  <si>
    <t>Luminous Efficacy Blue</t>
  </si>
  <si>
    <t xml:space="preserve">Weighted </t>
  </si>
  <si>
    <t>Radiance Material</t>
  </si>
  <si>
    <t>Radiance Material Glass</t>
  </si>
  <si>
    <t>measured transmittance Red [0…1]</t>
  </si>
  <si>
    <t>measured transmittance Green [0…1]</t>
  </si>
  <si>
    <t>measured transmittance Blue [0…1]</t>
  </si>
  <si>
    <t>refractive index</t>
  </si>
  <si>
    <t>Transmissivity Red</t>
  </si>
  <si>
    <t>Transmissivity Green</t>
  </si>
  <si>
    <t>Transmissivity Blue</t>
  </si>
  <si>
    <t>This usually stays the same.</t>
  </si>
  <si>
    <t>void glass test_glazing</t>
  </si>
  <si>
    <t>void plastic test_material_plastic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</si>
</sst>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2" borderId="0" xfId="0" applyFont="1" applyFill="1" applyBorder="1"/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horizontal="left"/>
    </xf>
    <xf numFmtId="0" fontId="1" fillId="3" borderId="1" xfId="0" applyFont="1" applyFill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1" fillId="3" borderId="4" xfId="0" applyFont="1" applyFill="1" applyBorder="1"/>
    <xf numFmtId="0" fontId="1" fillId="3" borderId="0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1" fillId="3" borderId="0" xfId="0" applyFont="1" applyFill="1" applyBorder="1" applyAlignment="1">
      <alignment horizontal="left"/>
    </xf>
    <xf numFmtId="165" fontId="1" fillId="3" borderId="0" xfId="0" applyNumberFormat="1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0" fillId="3" borderId="7" xfId="0" applyFill="1" applyBorder="1"/>
    <xf numFmtId="0" fontId="0" fillId="3" borderId="8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301978</xdr:colOff>
      <xdr:row>3</xdr:row>
      <xdr:rowOff>142875</xdr:rowOff>
    </xdr:from>
    <xdr:to>
      <xdr:col>5</xdr:col>
      <xdr:colOff>57150</xdr:colOff>
      <xdr:row>11</xdr:row>
      <xdr:rowOff>184785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73803" y="714375"/>
          <a:ext cx="2079272" cy="1604010"/>
        </a:xfrm>
        <a:prstGeom prst="rect">
          <a:avLst/>
        </a:prstGeom>
        <a:noFill/>
      </xdr:spPr>
    </xdr:pic>
    <xdr:clientData/>
  </xdr:twoCellAnchor>
  <xdr:twoCellAnchor>
    <xdr:from>
      <xdr:col>3</xdr:col>
      <xdr:colOff>76206</xdr:colOff>
      <xdr:row>6</xdr:row>
      <xdr:rowOff>38098</xdr:rowOff>
    </xdr:from>
    <xdr:to>
      <xdr:col>4</xdr:col>
      <xdr:colOff>1181100</xdr:colOff>
      <xdr:row>8</xdr:row>
      <xdr:rowOff>38100</xdr:rowOff>
    </xdr:to>
    <xdr:cxnSp macro="">
      <xdr:nvCxnSpPr>
        <xdr:cNvPr id="4" name="Straight Arrow Connector 3"/>
        <xdr:cNvCxnSpPr/>
      </xdr:nvCxnSpPr>
      <xdr:spPr>
        <a:xfrm rot="10800000">
          <a:off x="2457456" y="1343023"/>
          <a:ext cx="1714494" cy="381002"/>
        </a:xfrm>
        <a:prstGeom prst="straightConnector1">
          <a:avLst/>
        </a:prstGeom>
        <a:ln w="38100">
          <a:solidFill>
            <a:srgbClr val="FFC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</xdr:colOff>
      <xdr:row>1</xdr:row>
      <xdr:rowOff>438150</xdr:rowOff>
    </xdr:from>
    <xdr:to>
      <xdr:col>3</xdr:col>
      <xdr:colOff>571500</xdr:colOff>
      <xdr:row>4</xdr:row>
      <xdr:rowOff>114301</xdr:rowOff>
    </xdr:to>
    <xdr:cxnSp macro="">
      <xdr:nvCxnSpPr>
        <xdr:cNvPr id="7" name="Straight Arrow Connector 6"/>
        <xdr:cNvCxnSpPr/>
      </xdr:nvCxnSpPr>
      <xdr:spPr>
        <a:xfrm rot="5400000">
          <a:off x="2328864" y="681040"/>
          <a:ext cx="676276" cy="571496"/>
        </a:xfrm>
        <a:prstGeom prst="straightConnector1">
          <a:avLst/>
        </a:prstGeom>
        <a:ln w="38100">
          <a:solidFill>
            <a:srgbClr val="FFC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</xdr:colOff>
      <xdr:row>1</xdr:row>
      <xdr:rowOff>438150</xdr:rowOff>
    </xdr:from>
    <xdr:to>
      <xdr:col>3</xdr:col>
      <xdr:colOff>571500</xdr:colOff>
      <xdr:row>4</xdr:row>
      <xdr:rowOff>114301</xdr:rowOff>
    </xdr:to>
    <xdr:cxnSp macro="">
      <xdr:nvCxnSpPr>
        <xdr:cNvPr id="4" name="Straight Arrow Connector 3"/>
        <xdr:cNvCxnSpPr/>
      </xdr:nvCxnSpPr>
      <xdr:spPr>
        <a:xfrm rot="5400000">
          <a:off x="2333626" y="561978"/>
          <a:ext cx="533401" cy="438146"/>
        </a:xfrm>
        <a:prstGeom prst="straightConnector1">
          <a:avLst/>
        </a:prstGeom>
        <a:ln w="38100">
          <a:solidFill>
            <a:srgbClr val="FFC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showGridLines="0" workbookViewId="0">
      <selection activeCell="I21" sqref="I21"/>
    </sheetView>
  </sheetViews>
  <sheetFormatPr defaultRowHeight="15" x14ac:dyDescent="0.25"/>
  <cols>
    <col min="1" max="1" width="9.140625" style="2"/>
    <col min="2" max="2" width="20.140625" style="2" customWidth="1"/>
    <col min="3" max="3" width="6.42578125" style="2" customWidth="1"/>
    <col min="4" max="4" width="6.5703125" style="2" customWidth="1"/>
    <col min="5" max="5" width="34.85546875" style="2" customWidth="1"/>
    <col min="6" max="6" width="7.42578125" style="2" customWidth="1"/>
    <col min="7" max="7" width="4.28515625" style="2" customWidth="1"/>
    <col min="8" max="8" width="3.5703125" style="2" customWidth="1"/>
    <col min="9" max="9" width="6.85546875" style="2" customWidth="1"/>
    <col min="10" max="10" width="7.140625" style="2" customWidth="1"/>
    <col min="11" max="11" width="5.42578125" style="2" customWidth="1"/>
    <col min="12" max="13" width="3.42578125" customWidth="1"/>
  </cols>
  <sheetData>
    <row r="2" spans="2:14" ht="25.5" customHeight="1" x14ac:dyDescent="0.25">
      <c r="B2" s="1" t="s">
        <v>0</v>
      </c>
      <c r="E2" s="6" t="s">
        <v>6</v>
      </c>
    </row>
    <row r="3" spans="2:14" ht="15.75" thickBot="1" x14ac:dyDescent="0.3">
      <c r="G3" s="2" t="s">
        <v>14</v>
      </c>
    </row>
    <row r="4" spans="2:14" ht="17.25" x14ac:dyDescent="0.3">
      <c r="B4" s="3" t="s">
        <v>4</v>
      </c>
      <c r="G4" s="8"/>
      <c r="H4" s="9"/>
      <c r="I4" s="9"/>
      <c r="J4" s="9"/>
      <c r="K4" s="9"/>
      <c r="L4" s="10"/>
      <c r="M4" s="10"/>
      <c r="N4" s="11"/>
    </row>
    <row r="5" spans="2:14" x14ac:dyDescent="0.25">
      <c r="B5" s="4" t="s">
        <v>5</v>
      </c>
      <c r="C5" s="5">
        <v>0.26</v>
      </c>
      <c r="G5" s="12"/>
      <c r="H5" s="13" t="s">
        <v>25</v>
      </c>
      <c r="I5" s="13"/>
      <c r="J5" s="13"/>
      <c r="K5" s="13"/>
      <c r="L5" s="14"/>
      <c r="M5" s="14"/>
      <c r="N5" s="15"/>
    </row>
    <row r="6" spans="2:14" x14ac:dyDescent="0.25">
      <c r="B6" s="4" t="s">
        <v>7</v>
      </c>
      <c r="C6" s="5">
        <v>43</v>
      </c>
      <c r="G6" s="12"/>
      <c r="H6" s="16">
        <v>0</v>
      </c>
      <c r="I6" s="13"/>
      <c r="J6" s="13"/>
      <c r="K6" s="13"/>
      <c r="L6" s="14"/>
      <c r="M6" s="14"/>
      <c r="N6" s="15"/>
    </row>
    <row r="7" spans="2:14" x14ac:dyDescent="0.25">
      <c r="B7" s="4" t="s">
        <v>2</v>
      </c>
      <c r="C7" s="5">
        <v>124</v>
      </c>
      <c r="G7" s="12"/>
      <c r="H7" s="16">
        <v>0</v>
      </c>
      <c r="I7" s="13"/>
      <c r="J7" s="13"/>
      <c r="K7" s="13"/>
      <c r="L7" s="14"/>
      <c r="M7" s="14"/>
      <c r="N7" s="15"/>
    </row>
    <row r="8" spans="2:14" x14ac:dyDescent="0.25">
      <c r="B8" s="4" t="s">
        <v>3</v>
      </c>
      <c r="C8" s="5">
        <v>179</v>
      </c>
      <c r="G8" s="12"/>
      <c r="H8" s="16">
        <v>5</v>
      </c>
      <c r="I8" s="17">
        <f>C6/C15*C5</f>
        <v>0.10572104018912529</v>
      </c>
      <c r="J8" s="17">
        <f>C7/C15*C5</f>
        <v>0.30486997635933805</v>
      </c>
      <c r="K8" s="17">
        <f>C8/C15*C5</f>
        <v>0.44009456264775415</v>
      </c>
      <c r="L8" s="13">
        <f>C9</f>
        <v>0</v>
      </c>
      <c r="M8" s="13">
        <f>C10</f>
        <v>0</v>
      </c>
      <c r="N8" s="15"/>
    </row>
    <row r="9" spans="2:14" ht="15.75" thickBot="1" x14ac:dyDescent="0.3">
      <c r="B9" s="2" t="s">
        <v>8</v>
      </c>
      <c r="C9" s="5">
        <v>0</v>
      </c>
      <c r="G9" s="18"/>
      <c r="H9" s="19"/>
      <c r="I9" s="19"/>
      <c r="J9" s="19"/>
      <c r="K9" s="19"/>
      <c r="L9" s="20"/>
      <c r="M9" s="20"/>
      <c r="N9" s="21"/>
    </row>
    <row r="10" spans="2:14" x14ac:dyDescent="0.25">
      <c r="B10" s="2" t="s">
        <v>9</v>
      </c>
      <c r="C10" s="5">
        <v>0</v>
      </c>
    </row>
    <row r="11" spans="2:14" x14ac:dyDescent="0.25">
      <c r="I11" s="2" t="s">
        <v>1</v>
      </c>
    </row>
    <row r="12" spans="2:14" x14ac:dyDescent="0.25">
      <c r="B12" s="2" t="s">
        <v>10</v>
      </c>
      <c r="C12" s="2">
        <v>0.3</v>
      </c>
    </row>
    <row r="13" spans="2:14" x14ac:dyDescent="0.25">
      <c r="B13" s="2" t="s">
        <v>11</v>
      </c>
      <c r="C13" s="2">
        <v>0.59</v>
      </c>
    </row>
    <row r="14" spans="2:14" x14ac:dyDescent="0.25">
      <c r="B14" s="2" t="s">
        <v>12</v>
      </c>
      <c r="C14" s="2">
        <v>0.11</v>
      </c>
    </row>
    <row r="15" spans="2:14" x14ac:dyDescent="0.25">
      <c r="B15" s="2" t="s">
        <v>13</v>
      </c>
      <c r="C15" s="2">
        <f>C6*C12+C7*C13+C8*C14</f>
        <v>105.75</v>
      </c>
      <c r="D15" s="2" t="s">
        <v>1</v>
      </c>
    </row>
    <row r="16" spans="2:14" x14ac:dyDescent="0.25">
      <c r="D16" s="7" t="s">
        <v>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showGridLines="0" tabSelected="1" workbookViewId="0">
      <selection activeCell="D14" sqref="D14"/>
    </sheetView>
  </sheetViews>
  <sheetFormatPr defaultRowHeight="15" x14ac:dyDescent="0.25"/>
  <cols>
    <col min="1" max="1" width="9.140625" style="2"/>
    <col min="2" max="2" width="20.140625" style="2" customWidth="1"/>
    <col min="3" max="3" width="6.42578125" style="2" customWidth="1"/>
    <col min="4" max="4" width="6.5703125" style="2" customWidth="1"/>
    <col min="5" max="5" width="34.85546875" style="2" customWidth="1"/>
    <col min="6" max="6" width="7.42578125" style="2" customWidth="1"/>
    <col min="7" max="7" width="4.28515625" style="2" customWidth="1"/>
    <col min="8" max="8" width="3.5703125" style="2" customWidth="1"/>
    <col min="9" max="9" width="6.85546875" style="2" customWidth="1"/>
    <col min="10" max="10" width="7.140625" style="2" customWidth="1"/>
    <col min="11" max="11" width="5.42578125" style="2" customWidth="1"/>
    <col min="12" max="13" width="3.42578125" customWidth="1"/>
  </cols>
  <sheetData>
    <row r="2" spans="2:14" ht="25.5" customHeight="1" x14ac:dyDescent="0.25">
      <c r="B2" s="1" t="s">
        <v>0</v>
      </c>
      <c r="E2" s="6" t="s">
        <v>6</v>
      </c>
    </row>
    <row r="3" spans="2:14" ht="15.75" thickBot="1" x14ac:dyDescent="0.3">
      <c r="G3" s="2" t="s">
        <v>14</v>
      </c>
    </row>
    <row r="4" spans="2:14" ht="17.25" x14ac:dyDescent="0.3">
      <c r="B4" s="3" t="s">
        <v>15</v>
      </c>
      <c r="G4" s="8"/>
      <c r="H4" s="9"/>
      <c r="I4" s="9"/>
      <c r="J4" s="9"/>
      <c r="K4" s="9"/>
      <c r="L4" s="10"/>
      <c r="M4" s="10"/>
      <c r="N4" s="11"/>
    </row>
    <row r="5" spans="2:14" x14ac:dyDescent="0.25">
      <c r="B5" s="4" t="s">
        <v>16</v>
      </c>
      <c r="C5" s="5">
        <v>0.72</v>
      </c>
      <c r="G5" s="12"/>
      <c r="H5" s="13" t="s">
        <v>24</v>
      </c>
      <c r="I5" s="13"/>
      <c r="J5" s="13"/>
      <c r="K5" s="13"/>
      <c r="L5" s="14"/>
      <c r="M5" s="14"/>
      <c r="N5" s="15"/>
    </row>
    <row r="6" spans="2:14" x14ac:dyDescent="0.25">
      <c r="B6" s="4" t="s">
        <v>17</v>
      </c>
      <c r="C6" s="5">
        <v>0.72</v>
      </c>
      <c r="G6" s="12"/>
      <c r="H6" s="16">
        <v>0</v>
      </c>
      <c r="I6" s="13"/>
      <c r="J6" s="13"/>
      <c r="K6" s="13"/>
      <c r="L6" s="14"/>
      <c r="M6" s="14"/>
      <c r="N6" s="15"/>
    </row>
    <row r="7" spans="2:14" x14ac:dyDescent="0.25">
      <c r="B7" s="4" t="s">
        <v>18</v>
      </c>
      <c r="C7" s="5">
        <v>0.72</v>
      </c>
      <c r="G7" s="12"/>
      <c r="H7" s="16">
        <v>0</v>
      </c>
      <c r="I7" s="13"/>
      <c r="J7" s="13"/>
      <c r="K7" s="13"/>
      <c r="L7" s="14"/>
      <c r="M7" s="14"/>
      <c r="N7" s="15"/>
    </row>
    <row r="8" spans="2:14" x14ac:dyDescent="0.25">
      <c r="B8" s="4" t="s">
        <v>19</v>
      </c>
      <c r="C8" s="5">
        <v>1.52</v>
      </c>
      <c r="D8" s="2" t="s">
        <v>23</v>
      </c>
      <c r="G8" s="12"/>
      <c r="H8" s="16">
        <v>4</v>
      </c>
      <c r="I8" s="17">
        <f>C10</f>
        <v>0.78458954635485678</v>
      </c>
      <c r="J8" s="17">
        <f>C11</f>
        <v>0.78458954635485678</v>
      </c>
      <c r="K8" s="17">
        <f>C12</f>
        <v>0.78458954635485678</v>
      </c>
      <c r="L8" s="13">
        <f>C8</f>
        <v>1.52</v>
      </c>
      <c r="M8" s="13" t="s">
        <v>1</v>
      </c>
      <c r="N8" s="15"/>
    </row>
    <row r="9" spans="2:14" ht="15.75" thickBot="1" x14ac:dyDescent="0.3">
      <c r="G9" s="18"/>
      <c r="H9" s="19"/>
      <c r="I9" s="19"/>
      <c r="J9" s="19"/>
      <c r="K9" s="19"/>
      <c r="L9" s="20"/>
      <c r="M9" s="20"/>
      <c r="N9" s="21"/>
    </row>
    <row r="10" spans="2:14" x14ac:dyDescent="0.25">
      <c r="B10" s="2" t="s">
        <v>20</v>
      </c>
      <c r="C10" s="2">
        <f>(SQRT(0.8402528435+0.0072522239*C5*C5)-0.9166530661)/0.0036261119/C5</f>
        <v>0.78458954635485678</v>
      </c>
    </row>
    <row r="11" spans="2:14" x14ac:dyDescent="0.25">
      <c r="B11" s="2" t="s">
        <v>21</v>
      </c>
      <c r="C11" s="2">
        <f t="shared" ref="C11:C12" si="0">(SQRT(0.8402528435+0.0072522239*C6*C6)-0.9166530661)/0.0036261119/C6</f>
        <v>0.78458954635485678</v>
      </c>
      <c r="I11" s="2" t="s">
        <v>1</v>
      </c>
    </row>
    <row r="12" spans="2:14" x14ac:dyDescent="0.25">
      <c r="B12" s="2" t="s">
        <v>22</v>
      </c>
      <c r="C12" s="2">
        <f t="shared" si="0"/>
        <v>0.78458954635485678</v>
      </c>
    </row>
    <row r="13" spans="2:14" x14ac:dyDescent="0.25">
      <c r="B13" s="2" t="s">
        <v>1</v>
      </c>
      <c r="C13" s="2" t="s">
        <v>1</v>
      </c>
    </row>
    <row r="15" spans="2:14" x14ac:dyDescent="0.25">
      <c r="D15" s="2" t="s">
        <v>1</v>
      </c>
    </row>
    <row r="16" spans="2:14" x14ac:dyDescent="0.25">
      <c r="D16" s="7" t="s">
        <v>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plastic</vt:lpstr>
      <vt:lpstr>glass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reinhart</dc:creator>
  <cp:lastModifiedBy>tito_</cp:lastModifiedBy>
  <dcterms:created xsi:type="dcterms:W3CDTF">2011-03-22T01:29:10Z</dcterms:created>
  <dcterms:modified xsi:type="dcterms:W3CDTF">2012-02-23T03:05:07Z</dcterms:modified>
</cp:coreProperties>
</file>