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definedNames>
    <definedName function="false" hidden="false" name="__shared_1_0_0" vbProcedure="false">#REF!/2*2.54/100</definedName>
    <definedName function="false" hidden="false" name="__shared_1_0_1" vbProcedure="false">STDEV(#REF!)/2)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<sst xmlns="http://schemas.openxmlformats.org/spreadsheetml/2006/main" count="11" uniqueCount="11">
  <si>
    <t>error .001</t>
  </si>
  <si>
    <t>VDC</t>
  </si>
  <si>
    <t>error(in)</t>
  </si>
  <si>
    <t>R(in)</t>
  </si>
  <si>
    <t>error(m)</t>
  </si>
  <si>
    <t>R(m)</t>
  </si>
  <si>
    <t>85Rb</t>
  </si>
  <si>
    <t>87Rb</t>
  </si>
  <si>
    <t>gj</t>
  </si>
  <si>
    <t>85gf</t>
  </si>
  <si>
    <t>87gf</t>
  </si>
</sst>
</file>

<file path=xl/styles.xml><?xml version="1.0" encoding="utf-8"?>
<styleSheet xmlns="http://schemas.openxmlformats.org/spreadsheetml/2006/main">
  <numFmts count="2">
    <numFmt formatCode="GENERAL" numFmtId="164"/>
    <numFmt formatCode="0.000" numFmtId="165"/>
  </numFmts>
  <fonts count="5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2"/>
      <color rgb="00000000"/>
      <sz val="11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</cellStyleXfs>
  <cellXfs count="3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4" numFmtId="164" xfId="20"/>
    <xf applyAlignment="false" applyBorder="false" applyFont="false" applyProtection="false" borderId="0" fillId="0" fontId="4" numFmtId="165" xfId="20"/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Norm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57" min="1" style="1" width="10.8627450980392"/>
  </cols>
  <sheetData>
    <row collapsed="false" customFormat="false" customHeight="false" hidden="false" ht="14" outlineLevel="0" r="1">
      <c r="A1" s="2" t="n">
        <v>1.46</v>
      </c>
      <c r="B1" s="2"/>
      <c r="C1" s="2" t="s">
        <v>0</v>
      </c>
      <c r="D1" s="2"/>
      <c r="E1" s="2"/>
      <c r="F1" s="2"/>
      <c r="G1" s="2"/>
      <c r="H1" s="2"/>
      <c r="I1" s="2"/>
      <c r="J1" s="2" t="n">
        <v>1.411</v>
      </c>
    </row>
    <row collapsed="false" customFormat="false" customHeight="false" hidden="false" ht="14" outlineLevel="0" r="2">
      <c r="A2" s="2"/>
      <c r="B2" s="2" t="s">
        <v>1</v>
      </c>
      <c r="C2" s="2"/>
      <c r="D2" s="2"/>
      <c r="E2" s="2" t="n">
        <v>1.395</v>
      </c>
      <c r="F2" s="2"/>
      <c r="G2" s="2"/>
      <c r="H2" s="2" t="n">
        <v>5</v>
      </c>
      <c r="I2" s="2"/>
      <c r="J2" s="2"/>
    </row>
    <row collapsed="false" customFormat="false" customHeight="false" hidden="false" ht="14" outlineLevel="0" r="3">
      <c r="A3" s="2" t="n">
        <v>1</v>
      </c>
      <c r="B3" s="2" t="n">
        <v>430</v>
      </c>
      <c r="C3" s="2" t="n">
        <v>1.43</v>
      </c>
      <c r="D3" s="2"/>
      <c r="E3" s="2" t="n">
        <v>1.4</v>
      </c>
      <c r="F3" s="2" t="n">
        <v>5.25</v>
      </c>
      <c r="G3" s="2"/>
      <c r="H3" s="2" t="n">
        <v>6</v>
      </c>
      <c r="I3" s="2"/>
      <c r="J3" s="2"/>
    </row>
    <row collapsed="false" customFormat="false" customHeight="false" hidden="false" ht="14" outlineLevel="0" r="4">
      <c r="A4" s="2" t="n">
        <v>2</v>
      </c>
      <c r="B4" s="2" t="n">
        <v>450</v>
      </c>
      <c r="C4" s="2" t="n">
        <f aca="false">1+B4/1000</f>
        <v>1.45</v>
      </c>
      <c r="D4" s="2"/>
      <c r="E4" s="2" t="n">
        <v>1.405</v>
      </c>
      <c r="F4" s="2" t="n">
        <v>5.2</v>
      </c>
      <c r="G4" s="2"/>
      <c r="H4" s="2" t="n">
        <v>7</v>
      </c>
      <c r="I4" s="2"/>
      <c r="J4" s="2"/>
    </row>
    <row collapsed="false" customFormat="false" customHeight="false" hidden="false" ht="14" outlineLevel="0" r="5">
      <c r="A5" s="2" t="n">
        <v>3</v>
      </c>
      <c r="B5" s="2" t="n">
        <v>457</v>
      </c>
      <c r="C5" s="2" t="n">
        <f aca="false">1+B5/1000</f>
        <v>1.457</v>
      </c>
      <c r="D5" s="2"/>
      <c r="E5" s="2" t="n">
        <v>1.41</v>
      </c>
      <c r="F5" s="2"/>
      <c r="G5" s="2"/>
      <c r="H5" s="2" t="n">
        <v>8</v>
      </c>
      <c r="I5" s="2"/>
      <c r="J5" s="2"/>
    </row>
    <row collapsed="false" customFormat="false" customHeight="false" hidden="false" ht="14" outlineLevel="0" r="6">
      <c r="A6" s="2" t="n">
        <v>4</v>
      </c>
      <c r="B6" s="2" t="n">
        <v>453</v>
      </c>
      <c r="C6" s="2" t="n">
        <f aca="false">1+B6/1000</f>
        <v>1.453</v>
      </c>
      <c r="D6" s="2"/>
      <c r="E6" s="2" t="n">
        <v>1.415</v>
      </c>
      <c r="F6" s="2"/>
      <c r="G6" s="2"/>
      <c r="H6" s="2" t="n">
        <v>9</v>
      </c>
      <c r="I6" s="2"/>
      <c r="J6" s="2"/>
    </row>
    <row collapsed="false" customFormat="false" customHeight="false" hidden="false" ht="14" outlineLevel="0" r="7">
      <c r="A7" s="2" t="n">
        <v>5</v>
      </c>
      <c r="B7" s="2" t="n">
        <v>457</v>
      </c>
      <c r="C7" s="2" t="n">
        <f aca="false">1+B7/1000</f>
        <v>1.457</v>
      </c>
      <c r="D7" s="2"/>
      <c r="E7" s="2" t="n">
        <v>1.42</v>
      </c>
      <c r="F7" s="2"/>
      <c r="G7" s="2"/>
      <c r="H7" s="2" t="n">
        <v>10</v>
      </c>
      <c r="I7" s="2" t="n">
        <v>5.15</v>
      </c>
      <c r="J7" s="2"/>
    </row>
    <row collapsed="false" customFormat="false" customHeight="false" hidden="false" ht="14" outlineLevel="0" r="8">
      <c r="A8" s="2" t="n">
        <v>6</v>
      </c>
      <c r="B8" s="2" t="n">
        <v>460</v>
      </c>
      <c r="C8" s="2" t="n">
        <f aca="false">1+B8/1000</f>
        <v>1.46</v>
      </c>
      <c r="D8" s="2"/>
      <c r="E8" s="2" t="n">
        <v>1.425</v>
      </c>
      <c r="F8" s="2"/>
      <c r="G8" s="2"/>
      <c r="H8" s="2" t="n">
        <v>11</v>
      </c>
      <c r="I8" s="2" t="n">
        <v>5.1</v>
      </c>
      <c r="J8" s="2"/>
    </row>
    <row collapsed="false" customFormat="false" customHeight="false" hidden="false" ht="14" outlineLevel="0" r="9">
      <c r="A9" s="2" t="n">
        <v>7</v>
      </c>
      <c r="B9" s="2" t="n">
        <v>466</v>
      </c>
      <c r="C9" s="2" t="n">
        <f aca="false">1+B9/1000</f>
        <v>1.466</v>
      </c>
      <c r="D9" s="2"/>
      <c r="E9" s="2" t="n">
        <v>1.43</v>
      </c>
      <c r="F9" s="2"/>
      <c r="G9" s="2"/>
      <c r="H9" s="2" t="n">
        <v>12</v>
      </c>
      <c r="I9" s="2"/>
      <c r="J9" s="2"/>
    </row>
    <row collapsed="false" customFormat="false" customHeight="false" hidden="false" ht="14" outlineLevel="0" r="10">
      <c r="A10" s="2" t="n">
        <v>8</v>
      </c>
      <c r="B10" s="2" t="n">
        <v>470</v>
      </c>
      <c r="C10" s="2" t="n">
        <f aca="false">1+B10/1000</f>
        <v>1.47</v>
      </c>
      <c r="D10" s="2"/>
      <c r="E10" s="2" t="n">
        <v>1.435</v>
      </c>
      <c r="F10" s="2"/>
      <c r="G10" s="2"/>
      <c r="H10" s="2" t="n">
        <v>13</v>
      </c>
      <c r="I10" s="2"/>
      <c r="J10" s="2"/>
    </row>
    <row collapsed="false" customFormat="false" customHeight="false" hidden="false" ht="14" outlineLevel="0" r="11">
      <c r="A11" s="2" t="n">
        <v>9</v>
      </c>
      <c r="B11" s="2" t="n">
        <v>475</v>
      </c>
      <c r="C11" s="2" t="n">
        <f aca="false">1+B11/1000</f>
        <v>1.475</v>
      </c>
      <c r="D11" s="2"/>
      <c r="E11" s="2" t="n">
        <v>1.44</v>
      </c>
      <c r="F11" s="2"/>
      <c r="G11" s="2"/>
      <c r="H11" s="2"/>
      <c r="I11" s="2"/>
      <c r="J11" s="2"/>
    </row>
    <row collapsed="false" customFormat="false" customHeight="false" hidden="false" ht="14" outlineLevel="0" r="12">
      <c r="A12" s="2" t="n">
        <v>10</v>
      </c>
      <c r="B12" s="2" t="n">
        <v>480</v>
      </c>
      <c r="C12" s="2" t="n">
        <f aca="false">1+B12/1000</f>
        <v>1.48</v>
      </c>
      <c r="D12" s="2"/>
      <c r="E12" s="2" t="n">
        <v>1.445</v>
      </c>
      <c r="F12" s="2"/>
      <c r="G12" s="2"/>
      <c r="H12" s="2"/>
      <c r="I12" s="2"/>
      <c r="J12" s="2"/>
    </row>
    <row collapsed="false" customFormat="false" customHeight="false" hidden="false" ht="14" outlineLevel="0" r="13">
      <c r="A13" s="2" t="n">
        <v>11</v>
      </c>
      <c r="B13" s="2" t="n">
        <v>485</v>
      </c>
      <c r="C13" s="2" t="n">
        <f aca="false">1+B13/1000</f>
        <v>1.485</v>
      </c>
      <c r="D13" s="2"/>
      <c r="E13" s="2" t="n">
        <v>1.45</v>
      </c>
      <c r="F13" s="2"/>
      <c r="G13" s="2"/>
      <c r="H13" s="2"/>
      <c r="I13" s="2"/>
      <c r="J13" s="2"/>
    </row>
    <row collapsed="false" customFormat="false" customHeight="false" hidden="false" ht="14" outlineLevel="0" r="14">
      <c r="A14" s="2" t="n">
        <v>12</v>
      </c>
      <c r="B14" s="2" t="n">
        <v>490</v>
      </c>
      <c r="C14" s="2" t="n">
        <f aca="false">1+B14/1000</f>
        <v>1.49</v>
      </c>
      <c r="D14" s="2"/>
      <c r="E14" s="2" t="n">
        <v>1.455</v>
      </c>
      <c r="F14" s="2"/>
      <c r="G14" s="2"/>
      <c r="H14" s="2"/>
      <c r="I14" s="2"/>
      <c r="J14" s="2"/>
    </row>
    <row collapsed="false" customFormat="false" customHeight="false" hidden="false" ht="14" outlineLevel="0" r="15">
      <c r="A15" s="2" t="n">
        <v>13</v>
      </c>
      <c r="B15" s="2" t="n">
        <v>495</v>
      </c>
      <c r="C15" s="2" t="n">
        <f aca="false">1+B15/1000</f>
        <v>1.495</v>
      </c>
      <c r="D15" s="2"/>
      <c r="E15" s="2" t="n">
        <v>1.46</v>
      </c>
      <c r="F15" s="2"/>
      <c r="G15" s="2"/>
      <c r="H15" s="2"/>
      <c r="I15" s="2"/>
      <c r="J15" s="2"/>
      <c r="M15" s="1" t="n">
        <v>150.514</v>
      </c>
      <c r="N15" s="1" t="n">
        <f aca="false">STDEV(M15:M16)</f>
        <v>0.259508188695476</v>
      </c>
    </row>
    <row collapsed="false" customFormat="false" customHeight="false" hidden="false" ht="14" outlineLevel="0" r="16">
      <c r="A16" s="2" t="n">
        <v>14</v>
      </c>
      <c r="B16" s="2" t="n">
        <v>500</v>
      </c>
      <c r="C16" s="2" t="n">
        <f aca="false">1+B16/1000</f>
        <v>1.5</v>
      </c>
      <c r="D16" s="2"/>
      <c r="E16" s="2" t="n">
        <v>1.465</v>
      </c>
      <c r="F16" s="2"/>
      <c r="G16" s="2"/>
      <c r="H16" s="2"/>
      <c r="I16" s="2"/>
      <c r="J16" s="2"/>
      <c r="M16" s="1" t="n">
        <v>150.147</v>
      </c>
    </row>
    <row collapsed="false" customFormat="false" customHeight="false" hidden="false" ht="14" outlineLevel="0" r="17">
      <c r="A17" s="2" t="n">
        <v>15</v>
      </c>
      <c r="B17" s="2" t="n">
        <v>505</v>
      </c>
      <c r="C17" s="2" t="n">
        <f aca="false">1+B17/1000</f>
        <v>1.505</v>
      </c>
      <c r="D17" s="2"/>
      <c r="E17" s="2" t="n">
        <v>1.47</v>
      </c>
      <c r="F17" s="2"/>
      <c r="G17" s="2"/>
      <c r="H17" s="2"/>
      <c r="I17" s="2"/>
      <c r="J17" s="2"/>
    </row>
    <row collapsed="false" customFormat="false" customHeight="false" hidden="false" ht="14" outlineLevel="0" r="18">
      <c r="A18" s="2" t="n">
        <v>16</v>
      </c>
      <c r="B18" s="2" t="n">
        <v>1.51</v>
      </c>
      <c r="C18" s="2"/>
      <c r="D18" s="2"/>
      <c r="E18" s="2" t="n">
        <v>1.475</v>
      </c>
      <c r="F18" s="2"/>
      <c r="G18" s="2"/>
      <c r="H18" s="2"/>
      <c r="I18" s="2"/>
      <c r="J18" s="2"/>
    </row>
    <row collapsed="false" customFormat="false" customHeight="false" hidden="false" ht="14" outlineLevel="0" r="19">
      <c r="A19" s="2" t="n">
        <v>17</v>
      </c>
      <c r="B19" s="2" t="n">
        <v>1.515</v>
      </c>
      <c r="C19" s="2"/>
      <c r="D19" s="2"/>
      <c r="E19" s="2" t="n">
        <v>1.48</v>
      </c>
      <c r="F19" s="2"/>
      <c r="G19" s="2"/>
      <c r="H19" s="2"/>
      <c r="I19" s="2"/>
      <c r="J19" s="2"/>
    </row>
    <row collapsed="false" customFormat="false" customHeight="false" hidden="false" ht="14" outlineLevel="0" r="20">
      <c r="A20" s="2" t="n">
        <v>18</v>
      </c>
      <c r="B20" s="2" t="n">
        <v>1.52</v>
      </c>
      <c r="C20" s="2"/>
      <c r="D20" s="2"/>
      <c r="E20" s="2" t="n">
        <v>1.485</v>
      </c>
      <c r="F20" s="2"/>
      <c r="G20" s="2"/>
      <c r="H20" s="2"/>
      <c r="I20" s="2"/>
      <c r="J20" s="2"/>
    </row>
    <row collapsed="false" customFormat="false" customHeight="false" hidden="false" ht="14" outlineLevel="0" r="21">
      <c r="A21" s="2" t="n">
        <v>19</v>
      </c>
      <c r="B21" s="2" t="n">
        <v>1.525</v>
      </c>
      <c r="C21" s="2"/>
      <c r="D21" s="2"/>
      <c r="E21" s="2" t="n">
        <v>1.49</v>
      </c>
      <c r="F21" s="2"/>
      <c r="G21" s="2"/>
      <c r="H21" s="2"/>
      <c r="I21" s="2"/>
      <c r="J21" s="2"/>
    </row>
    <row collapsed="false" customFormat="false" customHeight="false" hidden="false" ht="14" outlineLevel="0" r="22">
      <c r="A22" s="2" t="n">
        <v>20</v>
      </c>
      <c r="B22" s="2" t="n">
        <v>1.53</v>
      </c>
      <c r="C22" s="2"/>
      <c r="D22" s="2"/>
      <c r="E22" s="2" t="n">
        <v>1.495</v>
      </c>
      <c r="F22" s="2"/>
      <c r="G22" s="2"/>
      <c r="H22" s="2"/>
      <c r="I22" s="2"/>
      <c r="J22" s="2"/>
    </row>
    <row collapsed="false" customFormat="false" customHeight="false" hidden="false" ht="14" outlineLevel="0" r="23">
      <c r="A23" s="2"/>
      <c r="B23" s="2" t="n">
        <v>1.535</v>
      </c>
      <c r="C23" s="2"/>
      <c r="D23" s="2"/>
      <c r="E23" s="2" t="n">
        <v>1.5</v>
      </c>
      <c r="F23" s="2"/>
      <c r="G23" s="2"/>
      <c r="H23" s="2"/>
      <c r="I23" s="2"/>
      <c r="J23" s="2"/>
    </row>
    <row collapsed="false" customFormat="false" customHeight="false" hidden="false" ht="14" outlineLevel="0" r="24">
      <c r="A24" s="2"/>
      <c r="B24" s="2" t="n">
        <v>1.54</v>
      </c>
      <c r="C24" s="2"/>
      <c r="D24" s="2"/>
      <c r="E24" s="2"/>
      <c r="F24" s="2"/>
      <c r="G24" s="2"/>
      <c r="H24" s="2"/>
      <c r="I24" s="2"/>
      <c r="J24" s="2"/>
    </row>
    <row collapsed="false" customFormat="false" customHeight="false" hidden="false" ht="14" outlineLevel="0" r="25">
      <c r="A25" s="2"/>
      <c r="B25" s="2" t="n">
        <v>1.545</v>
      </c>
      <c r="C25" s="2"/>
      <c r="D25" s="2"/>
      <c r="E25" s="2"/>
      <c r="F25" s="2"/>
      <c r="G25" s="2"/>
      <c r="H25" s="2"/>
      <c r="I25" s="2"/>
      <c r="J25" s="2"/>
    </row>
    <row collapsed="false" customFormat="false" customHeight="false" hidden="false" ht="14" outlineLevel="0" r="26">
      <c r="A26" s="2"/>
      <c r="B26" s="2" t="n">
        <v>1.55</v>
      </c>
      <c r="C26" s="2"/>
      <c r="D26" s="2"/>
      <c r="E26" s="2"/>
      <c r="F26" s="2"/>
      <c r="G26" s="2"/>
      <c r="H26" s="2"/>
      <c r="I26" s="2"/>
      <c r="J26" s="2"/>
    </row>
    <row collapsed="false" customFormat="false" customHeight="false" hidden="false" ht="14" outlineLevel="0" r="27">
      <c r="A27" s="2"/>
      <c r="B27" s="2" t="n">
        <v>1.555</v>
      </c>
      <c r="C27" s="2"/>
      <c r="D27" s="2"/>
      <c r="E27" s="2"/>
      <c r="F27" s="2"/>
      <c r="G27" s="2"/>
      <c r="H27" s="2"/>
      <c r="I27" s="2"/>
      <c r="J27" s="2"/>
    </row>
    <row collapsed="false" customFormat="false" customHeight="false" hidden="false" ht="14" outlineLevel="0" r="28">
      <c r="A28" s="2"/>
      <c r="B28" s="2" t="n">
        <v>1.56</v>
      </c>
      <c r="C28" s="2"/>
      <c r="D28" s="2"/>
      <c r="E28" s="2"/>
      <c r="F28" s="2"/>
      <c r="G28" s="2"/>
      <c r="H28" s="2"/>
      <c r="I28" s="2"/>
      <c r="J28" s="2"/>
    </row>
    <row collapsed="false" customFormat="false" customHeight="false" hidden="false" ht="14" outlineLevel="0" r="30">
      <c r="K30" s="1" t="s">
        <v>2</v>
      </c>
      <c r="L30" s="1" t="s">
        <v>3</v>
      </c>
      <c r="M30" s="1" t="s">
        <v>4</v>
      </c>
      <c r="N30" s="1" t="s">
        <v>5</v>
      </c>
    </row>
    <row collapsed="false" customFormat="false" customHeight="false" hidden="false" ht="14" outlineLevel="0" r="31">
      <c r="A31" s="1" t="s">
        <v>6</v>
      </c>
      <c r="B31" s="1" t="s">
        <v>7</v>
      </c>
      <c r="C31" s="1" t="s">
        <v>8</v>
      </c>
      <c r="E31" s="1" t="s">
        <v>9</v>
      </c>
      <c r="F31" s="1" t="s">
        <v>10</v>
      </c>
      <c r="I31" s="1" t="n">
        <v>14</v>
      </c>
      <c r="J31" s="1" t="n">
        <v>14.625</v>
      </c>
      <c r="K31" s="1" t="n">
        <f aca="false">STDEV(I31:J31)/2</f>
        <v>0.220970869120796</v>
      </c>
      <c r="L31" s="1" t="n">
        <v>14.3</v>
      </c>
      <c r="M31" s="1" t="n">
        <f aca="false">K31/2*2.54/100</f>
        <v>0.00280633003783411</v>
      </c>
      <c r="N31" s="1" t="n">
        <f aca="false">L31/2*2.54/100</f>
        <v>0.18161</v>
      </c>
    </row>
    <row collapsed="false" customFormat="false" customHeight="false" hidden="false" ht="14" outlineLevel="0" r="32">
      <c r="A32" s="1" t="n">
        <v>0.5</v>
      </c>
      <c r="B32" s="1" t="n">
        <v>0.5</v>
      </c>
      <c r="C32" s="1" t="n">
        <v>2</v>
      </c>
      <c r="E32" s="1" t="n">
        <f aca="false">$C$32*(A34*(A34+1)-A33*(A33+1)+A32*(A32+1))/(2*A34*(A34+1))</f>
        <v>0.333333333333333</v>
      </c>
      <c r="F32" s="1" t="n">
        <f aca="false">$C$32*(B34*(B34+1)-B33*(B33+1)+B32*(B32+1))/(2*B34*(B34+1))</f>
        <v>0.5</v>
      </c>
      <c r="I32" s="1" t="n">
        <v>17.8</v>
      </c>
      <c r="J32" s="1" t="n">
        <v>0.125</v>
      </c>
      <c r="K32" s="1" t="n">
        <v>0.125</v>
      </c>
      <c r="L32" s="1" t="n">
        <v>17.8</v>
      </c>
      <c r="M32" s="1" t="n">
        <f aca="false">K32/2*2.54/100</f>
        <v>0.0015875</v>
      </c>
      <c r="N32" s="1" t="n">
        <f aca="false">L32/2*2.54/100</f>
        <v>0.22606</v>
      </c>
    </row>
    <row collapsed="false" customFormat="false" customHeight="false" hidden="false" ht="14" outlineLevel="0" r="33">
      <c r="A33" s="1" t="n">
        <f aca="false">5/2</f>
        <v>2.5</v>
      </c>
      <c r="B33" s="1" t="n">
        <f aca="false">3/2</f>
        <v>1.5</v>
      </c>
      <c r="I33" s="1" t="n">
        <v>21.75</v>
      </c>
      <c r="J33" s="1" t="n">
        <v>22.25</v>
      </c>
      <c r="K33" s="1" t="n">
        <f aca="false">STDEV(I33:J33)/2</f>
        <v>0.176776695296637</v>
      </c>
      <c r="L33" s="1" t="n">
        <v>22.125</v>
      </c>
      <c r="M33" s="1" t="n">
        <f aca="false">K33/2*2.54/100</f>
        <v>0.00224506403026729</v>
      </c>
      <c r="N33" s="1" t="n">
        <f aca="false">L33/2*2.54/100</f>
        <v>0.2809875</v>
      </c>
    </row>
    <row collapsed="false" customFormat="false" customHeight="false" hidden="false" ht="14" outlineLevel="0" r="34">
      <c r="A34" s="1" t="n">
        <v>3</v>
      </c>
      <c r="B34" s="1" t="n">
        <v>2</v>
      </c>
    </row>
    <row collapsed="false" customFormat="false" customHeight="false" hidden="false" ht="14" outlineLevel="0" r="35">
      <c r="A35" s="1" t="n">
        <v>2</v>
      </c>
      <c r="B35" s="1" t="n"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57" min="1" style="1" width="10.8627450980392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57" min="1" style="1" width="10.8627450980392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