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ocum/Dropbox (MIT)/ASML/ASML Precision Machine Design Short Course November 2022/Precision Machine Design Short Course Spreadsheets 2022.04.22/"/>
    </mc:Choice>
  </mc:AlternateContent>
  <xr:revisionPtr revIDLastSave="0" documentId="13_ncr:1_{53B7BF57-4E00-3D4B-BDE0-C2DCDCFFE8E2}" xr6:coauthVersionLast="47" xr6:coauthVersionMax="47" xr10:uidLastSave="{00000000-0000-0000-0000-000000000000}"/>
  <bookViews>
    <workbookView xWindow="5040" yWindow="1800" windowWidth="28040" windowHeight="17440" xr2:uid="{5CCE2663-500C-0942-ADC6-C8BC863209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4" i="1" s="1"/>
  <c r="B16" i="1" s="1"/>
  <c r="B7" i="1"/>
  <c r="B8" i="1" s="1"/>
  <c r="B15" i="1" s="1"/>
  <c r="B18" i="1" l="1"/>
  <c r="B17" i="1"/>
</calcChain>
</file>

<file path=xl/sharedStrings.xml><?xml version="1.0" encoding="utf-8"?>
<sst xmlns="http://schemas.openxmlformats.org/spreadsheetml/2006/main" count="27" uniqueCount="22">
  <si>
    <t>bar</t>
  </si>
  <si>
    <t>N/mm^2</t>
  </si>
  <si>
    <t>With a</t>
  </si>
  <si>
    <t>mm</t>
  </si>
  <si>
    <t>Length b</t>
  </si>
  <si>
    <t>Supply pressure (absolute)</t>
  </si>
  <si>
    <t>Environment pressure</t>
  </si>
  <si>
    <t>microns</t>
  </si>
  <si>
    <t>Radial Load capacity, F</t>
  </si>
  <si>
    <t>Efficiency, eta</t>
  </si>
  <si>
    <t>Radial stiffness</t>
  </si>
  <si>
    <t>N</t>
  </si>
  <si>
    <t>N/mm</t>
  </si>
  <si>
    <t>N-m/rad</t>
  </si>
  <si>
    <r>
      <t xml:space="preserve">Inputs in </t>
    </r>
    <r>
      <rPr>
        <b/>
        <sz val="12"/>
        <color theme="1"/>
        <rFont val="Calibri"/>
        <family val="2"/>
        <scheme val="minor"/>
      </rPr>
      <t>BLACK</t>
    </r>
    <r>
      <rPr>
        <sz val="12"/>
        <color theme="1"/>
        <rFont val="Calibri"/>
        <family val="2"/>
        <scheme val="minor"/>
      </rPr>
      <t xml:space="preserve">, Outputs in </t>
    </r>
    <r>
      <rPr>
        <b/>
        <sz val="12"/>
        <color rgb="FFFF0000"/>
        <rFont val="Calibri (Body)"/>
      </rPr>
      <t>RED</t>
    </r>
  </si>
  <si>
    <t>Externally pressureized bearing 1st order performance</t>
  </si>
  <si>
    <t>Net Supply pressure, Ps</t>
  </si>
  <si>
    <t>Created 2023.05.26 by Alex Slocum</t>
  </si>
  <si>
    <t>Pitch stiffness</t>
  </si>
  <si>
    <t>Roll stiffness</t>
  </si>
  <si>
    <t>maximum gap</t>
  </si>
  <si>
    <t>Operating 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</si>
</sst>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 (Body)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9" fontId="2" fillId="0" borderId="1" xfId="1" applyFont="1" applyBorder="1"/>
    <xf numFmtId="164" fontId="4" fillId="0" borderId="1" xfId="0" applyNumberFormat="1" applyFont="1" applyBorder="1"/>
    <xf numFmtId="1" fontId="4" fillId="0" borderId="1" xfId="0" applyNumberFormat="1" applyFont="1" applyBorder="1"/>
    <xf numFmtId="11" fontId="4" fillId="0" borderId="1" xfId="0" applyNumberFormat="1" applyFont="1" applyBorder="1"/>
    <xf numFmtId="0" fontId="0" fillId="0" borderId="3" xfId="0" applyBorder="1"/>
    <xf numFmtId="0" fontId="2" fillId="0" borderId="3" xfId="0" applyFont="1" applyBorder="1"/>
    <xf numFmtId="0" fontId="0" fillId="0" borderId="3" xfId="0" applyBorder="1" applyAlignment="1">
      <alignment horizontal="center"/>
    </xf>
    <xf numFmtId="0" fontId="4" fillId="0" borderId="1" xfId="0" applyFont="1" applyBorder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B841F-A5B4-0C41-BFD4-0DAD3691DFE9}">
  <dimension ref="A2:C18"/>
  <sheetViews>
    <sheetView tabSelected="1" workbookViewId="0">
      <selection activeCell="A2" sqref="A2:C18"/>
    </sheetView>
  </sheetViews>
  <sheetFormatPr baseColWidth="10" defaultRowHeight="16" x14ac:dyDescent="0.2"/>
  <cols>
    <col min="1" max="1" width="25.6640625" customWidth="1"/>
  </cols>
  <sheetData>
    <row r="2" spans="1:3" x14ac:dyDescent="0.2">
      <c r="A2" s="13" t="s">
        <v>15</v>
      </c>
      <c r="B2" s="13"/>
      <c r="C2" s="13"/>
    </row>
    <row r="3" spans="1:3" x14ac:dyDescent="0.2">
      <c r="A3" s="13" t="s">
        <v>17</v>
      </c>
      <c r="B3" s="13"/>
      <c r="C3" s="13"/>
    </row>
    <row r="4" spans="1:3" ht="17" thickBot="1" x14ac:dyDescent="0.25">
      <c r="A4" s="12" t="s">
        <v>14</v>
      </c>
      <c r="B4" s="12"/>
      <c r="C4" s="12"/>
    </row>
    <row r="5" spans="1:3" x14ac:dyDescent="0.2">
      <c r="A5" s="8" t="s">
        <v>5</v>
      </c>
      <c r="B5" s="9">
        <v>5.0999999999999996</v>
      </c>
      <c r="C5" s="10" t="s">
        <v>0</v>
      </c>
    </row>
    <row r="6" spans="1:3" x14ac:dyDescent="0.2">
      <c r="A6" s="1" t="s">
        <v>6</v>
      </c>
      <c r="B6" s="2">
        <v>1</v>
      </c>
      <c r="C6" s="3" t="s">
        <v>0</v>
      </c>
    </row>
    <row r="7" spans="1:3" x14ac:dyDescent="0.2">
      <c r="A7" s="1" t="s">
        <v>16</v>
      </c>
      <c r="B7" s="11">
        <f>B5-B6</f>
        <v>4.0999999999999996</v>
      </c>
      <c r="C7" s="3" t="s">
        <v>0</v>
      </c>
    </row>
    <row r="8" spans="1:3" x14ac:dyDescent="0.2">
      <c r="A8" s="1"/>
      <c r="B8" s="11">
        <f>0.1*B7</f>
        <v>0.41</v>
      </c>
      <c r="C8" s="3" t="s">
        <v>1</v>
      </c>
    </row>
    <row r="9" spans="1:3" x14ac:dyDescent="0.2">
      <c r="A9" s="1" t="s">
        <v>2</v>
      </c>
      <c r="B9" s="2">
        <v>23</v>
      </c>
      <c r="C9" s="3" t="s">
        <v>3</v>
      </c>
    </row>
    <row r="10" spans="1:3" x14ac:dyDescent="0.2">
      <c r="A10" s="1" t="s">
        <v>4</v>
      </c>
      <c r="B10" s="2">
        <v>48</v>
      </c>
      <c r="C10" s="3" t="s">
        <v>3</v>
      </c>
    </row>
    <row r="11" spans="1:3" x14ac:dyDescent="0.2">
      <c r="A11" s="1" t="s">
        <v>9</v>
      </c>
      <c r="B11" s="4">
        <v>0.5</v>
      </c>
      <c r="C11" s="3"/>
    </row>
    <row r="12" spans="1:3" x14ac:dyDescent="0.2">
      <c r="A12" s="1" t="s">
        <v>21</v>
      </c>
      <c r="B12" s="2">
        <v>5</v>
      </c>
      <c r="C12" s="3"/>
    </row>
    <row r="13" spans="1:3" x14ac:dyDescent="0.2">
      <c r="A13" s="1" t="s">
        <v>20</v>
      </c>
      <c r="B13" s="11">
        <f>2*B12</f>
        <v>10</v>
      </c>
      <c r="C13" s="3" t="s">
        <v>7</v>
      </c>
    </row>
    <row r="14" spans="1:3" x14ac:dyDescent="0.2">
      <c r="A14" s="1"/>
      <c r="B14" s="5">
        <f>B13/1000</f>
        <v>0.01</v>
      </c>
      <c r="C14" s="3" t="s">
        <v>3</v>
      </c>
    </row>
    <row r="15" spans="1:3" x14ac:dyDescent="0.2">
      <c r="A15" s="1" t="s">
        <v>8</v>
      </c>
      <c r="B15" s="6">
        <f>B8*B9*B10*B11</f>
        <v>226.32</v>
      </c>
      <c r="C15" s="3" t="s">
        <v>11</v>
      </c>
    </row>
    <row r="16" spans="1:3" x14ac:dyDescent="0.2">
      <c r="A16" s="1" t="s">
        <v>10</v>
      </c>
      <c r="B16" s="7">
        <f>B15/(B14/2)*1000</f>
        <v>45264000</v>
      </c>
      <c r="C16" s="3" t="s">
        <v>12</v>
      </c>
    </row>
    <row r="17" spans="1:3" x14ac:dyDescent="0.2">
      <c r="A17" s="1" t="s">
        <v>18</v>
      </c>
      <c r="B17" s="7">
        <f>B16*(B10/1000)^2/12</f>
        <v>8690.6880000000001</v>
      </c>
      <c r="C17" s="3" t="s">
        <v>13</v>
      </c>
    </row>
    <row r="18" spans="1:3" x14ac:dyDescent="0.2">
      <c r="A18" s="1" t="s">
        <v>19</v>
      </c>
      <c r="B18" s="7">
        <f>B16*(B9/1000)^2/12</f>
        <v>1995.3879999999999</v>
      </c>
      <c r="C18" s="3" t="s">
        <v>13</v>
      </c>
    </row>
  </sheetData>
  <mergeCells count="3">
    <mergeCell ref="A4:C4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2023-05-27T01:37:09Z</dcterms:created>
  <dcterms:modified xsi:type="dcterms:W3CDTF">2023-06-01T17:11:42Z</dcterms:modified>
</cp:coreProperties>
</file>