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45" windowWidth="19155" windowHeight="11790"/>
  </bookViews>
  <sheets>
    <sheet name="CN" sheetId="1" r:id="rId1"/>
    <sheet name="Data" sheetId="2" r:id="rId2"/>
  </sheets>
  <definedNames>
    <definedName name="EndRow">Data!$H$4</definedName>
    <definedName name="EndRowPrint">CN!$AY$8</definedName>
    <definedName name="Geocode">CN!$AY$5</definedName>
    <definedName name="MyRange">OFFSET(CN!$A$1,0,0):OFFSET(CN!$AO$1,CN!$AY$8,0)</definedName>
    <definedName name="Name">CN!$AY$6</definedName>
    <definedName name="Preview">CN!$AY$7</definedName>
    <definedName name="_xlnm.Print_Area" localSheetId="0">CN!$A$1:$AO$654</definedName>
    <definedName name="Range1">CN!$C$3:$M$4</definedName>
    <definedName name="Range2">CN!$W$3</definedName>
    <definedName name="Range3">CN!$AE$3:$AO$4</definedName>
    <definedName name="RowIndex">Data!$H$2</definedName>
    <definedName name="StartRow">Data!$H$3</definedName>
    <definedName name="VC">CN!$AY$4</definedName>
  </definedNames>
  <calcPr calcId="145621" concurrentCalc="0"/>
</workbook>
</file>

<file path=xl/calcChain.xml><?xml version="1.0" encoding="utf-8"?>
<calcChain xmlns="http://schemas.openxmlformats.org/spreadsheetml/2006/main">
  <c r="AY5" i="1" l="1"/>
  <c r="AF3" i="1"/>
  <c r="AF112" i="1"/>
  <c r="AF221" i="1"/>
  <c r="AF330" i="1"/>
  <c r="AF439" i="1"/>
  <c r="AF548" i="1"/>
  <c r="AY4" i="1"/>
  <c r="W3" i="1"/>
  <c r="AY6" i="1"/>
  <c r="C3" i="1"/>
  <c r="C112" i="1"/>
  <c r="C221" i="1"/>
  <c r="C330" i="1"/>
  <c r="C439" i="1"/>
  <c r="C548" i="1"/>
  <c r="A110" i="1"/>
  <c r="A219" i="1"/>
  <c r="A328" i="1"/>
  <c r="A437" i="1"/>
  <c r="A546" i="1"/>
  <c r="A557" i="1"/>
  <c r="A559" i="1"/>
  <c r="A561" i="1"/>
  <c r="A563" i="1"/>
  <c r="A565" i="1"/>
  <c r="A567" i="1"/>
  <c r="A569" i="1"/>
  <c r="A571" i="1"/>
  <c r="A573" i="1"/>
  <c r="A575" i="1"/>
  <c r="A577" i="1"/>
  <c r="A579" i="1"/>
  <c r="A581" i="1"/>
  <c r="A583" i="1"/>
  <c r="A585" i="1"/>
  <c r="A587" i="1"/>
  <c r="A589" i="1"/>
  <c r="A591" i="1"/>
  <c r="A593" i="1"/>
  <c r="A595" i="1"/>
  <c r="A597" i="1"/>
  <c r="A599" i="1"/>
  <c r="A601" i="1"/>
  <c r="A603" i="1"/>
  <c r="A605" i="1"/>
  <c r="A607" i="1"/>
  <c r="A609" i="1"/>
  <c r="A611" i="1"/>
  <c r="A613" i="1"/>
  <c r="A615" i="1"/>
  <c r="A617" i="1"/>
  <c r="A619" i="1"/>
  <c r="A621" i="1"/>
  <c r="A623" i="1"/>
  <c r="A625" i="1"/>
  <c r="A627" i="1"/>
  <c r="A629" i="1"/>
  <c r="A631" i="1"/>
  <c r="A633" i="1"/>
  <c r="A635" i="1"/>
  <c r="A637" i="1"/>
  <c r="A639" i="1"/>
  <c r="A641" i="1"/>
  <c r="A643" i="1"/>
  <c r="A645" i="1"/>
  <c r="A647" i="1"/>
  <c r="A649" i="1"/>
  <c r="A651" i="1"/>
  <c r="A653" i="1"/>
  <c r="W548" i="1"/>
  <c r="A448" i="1"/>
  <c r="A450" i="1"/>
  <c r="A452" i="1"/>
  <c r="A454" i="1"/>
  <c r="A456" i="1"/>
  <c r="A458" i="1"/>
  <c r="A460" i="1"/>
  <c r="A462" i="1"/>
  <c r="A464" i="1"/>
  <c r="A466" i="1"/>
  <c r="A468" i="1"/>
  <c r="A470" i="1"/>
  <c r="A472" i="1"/>
  <c r="A474" i="1"/>
  <c r="A476" i="1"/>
  <c r="A478" i="1"/>
  <c r="A480" i="1"/>
  <c r="A482" i="1"/>
  <c r="A484" i="1"/>
  <c r="A486" i="1"/>
  <c r="A488" i="1"/>
  <c r="A490" i="1"/>
  <c r="A492" i="1"/>
  <c r="A494" i="1"/>
  <c r="A496" i="1"/>
  <c r="A498" i="1"/>
  <c r="A500" i="1"/>
  <c r="A502" i="1"/>
  <c r="A504" i="1"/>
  <c r="A506" i="1"/>
  <c r="A508" i="1"/>
  <c r="A510" i="1"/>
  <c r="A512" i="1"/>
  <c r="A514" i="1"/>
  <c r="A516" i="1"/>
  <c r="A518" i="1"/>
  <c r="A520" i="1"/>
  <c r="A522" i="1"/>
  <c r="A524" i="1"/>
  <c r="A526" i="1"/>
  <c r="A528" i="1"/>
  <c r="A530" i="1"/>
  <c r="A532" i="1"/>
  <c r="A534" i="1"/>
  <c r="A536" i="1"/>
  <c r="A538" i="1"/>
  <c r="A540" i="1"/>
  <c r="A542" i="1"/>
  <c r="A544" i="1"/>
  <c r="W439" i="1"/>
  <c r="A339" i="1"/>
  <c r="A341" i="1"/>
  <c r="A343" i="1"/>
  <c r="A345" i="1"/>
  <c r="A347" i="1"/>
  <c r="A349" i="1"/>
  <c r="A351" i="1"/>
  <c r="A353" i="1"/>
  <c r="A355" i="1"/>
  <c r="A357" i="1"/>
  <c r="A359" i="1"/>
  <c r="A361" i="1"/>
  <c r="A363" i="1"/>
  <c r="A365" i="1"/>
  <c r="A367" i="1"/>
  <c r="A369" i="1"/>
  <c r="A371" i="1"/>
  <c r="A373" i="1"/>
  <c r="A375" i="1"/>
  <c r="A377" i="1"/>
  <c r="A379" i="1"/>
  <c r="A381" i="1"/>
  <c r="A383" i="1"/>
  <c r="A385" i="1"/>
  <c r="A387" i="1"/>
  <c r="A389" i="1"/>
  <c r="A391" i="1"/>
  <c r="A393" i="1"/>
  <c r="A395" i="1"/>
  <c r="A397" i="1"/>
  <c r="A399" i="1"/>
  <c r="A401" i="1"/>
  <c r="A403" i="1"/>
  <c r="A405" i="1"/>
  <c r="A407" i="1"/>
  <c r="A409" i="1"/>
  <c r="A411" i="1"/>
  <c r="A413" i="1"/>
  <c r="A415" i="1"/>
  <c r="A417" i="1"/>
  <c r="A419" i="1"/>
  <c r="A421" i="1"/>
  <c r="A423" i="1"/>
  <c r="A425" i="1"/>
  <c r="A427" i="1"/>
  <c r="A429" i="1"/>
  <c r="A431" i="1"/>
  <c r="A433" i="1"/>
  <c r="A435" i="1"/>
  <c r="W330" i="1"/>
  <c r="A230" i="1"/>
  <c r="A232" i="1"/>
  <c r="A234" i="1"/>
  <c r="A236" i="1"/>
  <c r="A238" i="1"/>
  <c r="A240" i="1"/>
  <c r="A242" i="1"/>
  <c r="A244" i="1"/>
  <c r="A246" i="1"/>
  <c r="A248" i="1"/>
  <c r="A250" i="1"/>
  <c r="A252" i="1"/>
  <c r="A254" i="1"/>
  <c r="A256" i="1"/>
  <c r="A258" i="1"/>
  <c r="A260" i="1"/>
  <c r="A262" i="1"/>
  <c r="A264" i="1"/>
  <c r="A266" i="1"/>
  <c r="A268" i="1"/>
  <c r="A270" i="1"/>
  <c r="A272" i="1"/>
  <c r="A274" i="1"/>
  <c r="A276" i="1"/>
  <c r="A278" i="1"/>
  <c r="A280" i="1"/>
  <c r="A282" i="1"/>
  <c r="A284" i="1"/>
  <c r="A286" i="1"/>
  <c r="A288" i="1"/>
  <c r="A290" i="1"/>
  <c r="A292" i="1"/>
  <c r="A294" i="1"/>
  <c r="A296" i="1"/>
  <c r="A298" i="1"/>
  <c r="A300" i="1"/>
  <c r="A302" i="1"/>
  <c r="A304" i="1"/>
  <c r="A306" i="1"/>
  <c r="A308" i="1"/>
  <c r="A310" i="1"/>
  <c r="A312" i="1"/>
  <c r="A314" i="1"/>
  <c r="A316" i="1"/>
  <c r="A318" i="1"/>
  <c r="A320" i="1"/>
  <c r="A322" i="1"/>
  <c r="A324" i="1"/>
  <c r="A326" i="1"/>
  <c r="W221" i="1"/>
  <c r="W112" i="1"/>
  <c r="A121" i="1"/>
  <c r="A123" i="1"/>
  <c r="A125" i="1"/>
  <c r="A127" i="1"/>
  <c r="A129" i="1"/>
  <c r="A131" i="1"/>
  <c r="A133" i="1"/>
  <c r="A135" i="1"/>
  <c r="A137" i="1"/>
  <c r="A139" i="1"/>
  <c r="A141" i="1"/>
  <c r="A143" i="1"/>
  <c r="A145" i="1"/>
  <c r="A147" i="1"/>
  <c r="A149" i="1"/>
  <c r="A151" i="1"/>
  <c r="A153" i="1"/>
  <c r="A155" i="1"/>
  <c r="A157" i="1"/>
  <c r="A159" i="1"/>
  <c r="A161" i="1"/>
  <c r="A163" i="1"/>
  <c r="A165" i="1"/>
  <c r="A167" i="1"/>
  <c r="A169" i="1"/>
  <c r="A171" i="1"/>
  <c r="A173" i="1"/>
  <c r="A175" i="1"/>
  <c r="A177" i="1"/>
  <c r="A179" i="1"/>
  <c r="A181" i="1"/>
  <c r="A183" i="1"/>
  <c r="A185" i="1"/>
  <c r="A187" i="1"/>
  <c r="A189" i="1"/>
  <c r="A191" i="1"/>
  <c r="A193" i="1"/>
  <c r="A195" i="1"/>
  <c r="A197" i="1"/>
  <c r="A199" i="1"/>
  <c r="A201" i="1"/>
  <c r="A203" i="1"/>
  <c r="A205" i="1"/>
  <c r="A207" i="1"/>
  <c r="A209" i="1"/>
  <c r="A211" i="1"/>
  <c r="A213" i="1"/>
  <c r="A215" i="1"/>
  <c r="A217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42" i="1"/>
  <c r="A44" i="1"/>
  <c r="A46" i="1"/>
  <c r="A48" i="1"/>
  <c r="A50" i="1"/>
  <c r="A52" i="1"/>
  <c r="A54" i="1"/>
  <c r="A56" i="1"/>
  <c r="A58" i="1"/>
  <c r="A60" i="1"/>
  <c r="A62" i="1"/>
  <c r="A64" i="1"/>
  <c r="A66" i="1"/>
  <c r="A68" i="1"/>
  <c r="A70" i="1"/>
  <c r="A72" i="1"/>
  <c r="A74" i="1"/>
  <c r="A76" i="1"/>
  <c r="A78" i="1"/>
  <c r="A80" i="1"/>
  <c r="A82" i="1"/>
  <c r="A84" i="1"/>
  <c r="A86" i="1"/>
  <c r="A88" i="1"/>
  <c r="A90" i="1"/>
  <c r="A92" i="1"/>
  <c r="A94" i="1"/>
  <c r="A96" i="1"/>
  <c r="A98" i="1"/>
  <c r="A100" i="1"/>
  <c r="A102" i="1"/>
  <c r="A104" i="1"/>
  <c r="A106" i="1"/>
  <c r="A108" i="1"/>
  <c r="AY3" i="1"/>
</calcChain>
</file>

<file path=xl/sharedStrings.xml><?xml version="1.0" encoding="utf-8"?>
<sst xmlns="http://schemas.openxmlformats.org/spreadsheetml/2006/main" count="182" uniqueCount="116">
  <si>
    <t>|___|___|</t>
  </si>
  <si>
    <t>|___|___|___|</t>
  </si>
  <si>
    <t xml:space="preserve">ماه </t>
  </si>
  <si>
    <t>روز</t>
  </si>
  <si>
    <t>نام قریه</t>
  </si>
  <si>
    <t>کود قریه</t>
  </si>
  <si>
    <t>جیوکود</t>
  </si>
  <si>
    <t>GHULAM JAN</t>
  </si>
  <si>
    <t>غلام جان</t>
  </si>
  <si>
    <t>MASHAK BABA CHARKHI</t>
  </si>
  <si>
    <t>ماشک بابه چرخي</t>
  </si>
  <si>
    <t>NOW ABAD ARAB HA</t>
  </si>
  <si>
    <t>نوآباد عربها</t>
  </si>
  <si>
    <t>CHAR GONBAZ</t>
  </si>
  <si>
    <t>چهارگنبز</t>
  </si>
  <si>
    <t>BABA YUSUF</t>
  </si>
  <si>
    <t>بابه يوسف</t>
  </si>
  <si>
    <t>TEMOR SARAY</t>
  </si>
  <si>
    <t>تيمورسراي</t>
  </si>
  <si>
    <t>KHOWJA GHOLAK</t>
  </si>
  <si>
    <t>خواجه غولک</t>
  </si>
  <si>
    <t>GHONDA SUFLA</t>
  </si>
  <si>
    <t>غندان سفلي</t>
  </si>
  <si>
    <t>GHONDAN HULYA</t>
  </si>
  <si>
    <t>غندان عليا</t>
  </si>
  <si>
    <t>BAHUDDIN</t>
  </si>
  <si>
    <t>بها الدین</t>
  </si>
  <si>
    <t>QALACHA</t>
  </si>
  <si>
    <t>قلعچه</t>
  </si>
  <si>
    <t>SAR NAHR ABDULLAH</t>
  </si>
  <si>
    <t>سرنهر عبدالله</t>
  </si>
  <si>
    <t>LARGHON</t>
  </si>
  <si>
    <t>لرغون</t>
  </si>
  <si>
    <t>HEWAD / MANDA NOOR</t>
  </si>
  <si>
    <t>هیواد / منده نور</t>
  </si>
  <si>
    <t>PALAS PUSH</t>
  </si>
  <si>
    <t>پلاس پوش</t>
  </si>
  <si>
    <t>BOKA</t>
  </si>
  <si>
    <t>بوکه</t>
  </si>
  <si>
    <t>KATA KHAIL</t>
  </si>
  <si>
    <t>کته خيل</t>
  </si>
  <si>
    <t>NOWARID KATKI</t>
  </si>
  <si>
    <t>نووارد کتکي</t>
  </si>
  <si>
    <t>DEWALY</t>
  </si>
  <si>
    <t>ديوالي</t>
  </si>
  <si>
    <t>NOWARID DEWALY MANDOZAI</t>
  </si>
  <si>
    <t>نووارد ديوالي مندوزي</t>
  </si>
  <si>
    <t>GOR TEPA</t>
  </si>
  <si>
    <t>گورتيپه</t>
  </si>
  <si>
    <t>KATORI DOWLAT ZAI</t>
  </si>
  <si>
    <t>کتوري دولت زي</t>
  </si>
  <si>
    <t>PENJA JEREB</t>
  </si>
  <si>
    <t>پنجاه جريب</t>
  </si>
  <si>
    <t>WARTA SHAKH</t>
  </si>
  <si>
    <t>ورتا شیخ</t>
  </si>
  <si>
    <t>HUSSAIN KHAIL</t>
  </si>
  <si>
    <t>حسين خيل</t>
  </si>
  <si>
    <t>NOWARID MASHAK</t>
  </si>
  <si>
    <t>نووارد ماشک</t>
  </si>
  <si>
    <t>QARLAQ</t>
  </si>
  <si>
    <t>قرلق</t>
  </si>
  <si>
    <t>QAISAR KHAIL</t>
  </si>
  <si>
    <t>قيصرخيل</t>
  </si>
  <si>
    <t>DAKAR</t>
  </si>
  <si>
    <t>داکر</t>
  </si>
  <si>
    <t>CHAQWSH</t>
  </si>
  <si>
    <t>چقش</t>
  </si>
  <si>
    <t>ASFHAN</t>
  </si>
  <si>
    <t>اصفهان</t>
  </si>
  <si>
    <t>NOWARID DEWALI</t>
  </si>
  <si>
    <t>نووارد ديوالي</t>
  </si>
  <si>
    <t>MAIDAN</t>
  </si>
  <si>
    <t>ميدان</t>
  </si>
  <si>
    <t>GHUNDI ARAB HA</t>
  </si>
  <si>
    <t>غندي عربها</t>
  </si>
  <si>
    <t>ZARGARAN</t>
  </si>
  <si>
    <t>زرگران</t>
  </si>
  <si>
    <t>HALIM KHAIL</t>
  </si>
  <si>
    <t>علم خيل</t>
  </si>
  <si>
    <t>NOWARID CHAMAN BOKA</t>
  </si>
  <si>
    <t>نووارد چمن بوکه</t>
  </si>
  <si>
    <t>PEYAZ KAR</t>
  </si>
  <si>
    <t>پيازکار</t>
  </si>
  <si>
    <t>BORYA BAF</t>
  </si>
  <si>
    <t>بوريا باف</t>
  </si>
  <si>
    <t>SARAY</t>
  </si>
  <si>
    <t>سراي</t>
  </si>
  <si>
    <t>AMER KHAIL</t>
  </si>
  <si>
    <t>امرخيل</t>
  </si>
  <si>
    <t>SAYID ABAD</t>
  </si>
  <si>
    <t>سيدآباد</t>
  </si>
  <si>
    <t>DOWAGI</t>
  </si>
  <si>
    <t>دوه گي</t>
  </si>
  <si>
    <t>KOTAGI</t>
  </si>
  <si>
    <t>کوتگي</t>
  </si>
  <si>
    <t>NOW ABAD KOTAGI</t>
  </si>
  <si>
    <t>نوآباد کوتگي</t>
  </si>
  <si>
    <t>WARSHO</t>
  </si>
  <si>
    <t>ورشو</t>
  </si>
  <si>
    <t>WARSHO DAHI BEBE</t>
  </si>
  <si>
    <t>ورشوده بي بي</t>
  </si>
  <si>
    <t>NOW ABAD ZOZAN</t>
  </si>
  <si>
    <t>نوآباد زوزان</t>
  </si>
  <si>
    <t>HESARAK</t>
  </si>
  <si>
    <t>حصارک</t>
  </si>
  <si>
    <t>MARGEN TAPA</t>
  </si>
  <si>
    <t>مرگين تپه</t>
  </si>
  <si>
    <t>Current Record:</t>
  </si>
  <si>
    <t>First Record to Print:</t>
  </si>
  <si>
    <t>Last Record to Print:</t>
  </si>
  <si>
    <t xml:space="preserve">نام سرپرست خانواده </t>
  </si>
  <si>
    <t>نام پدر سرپرست خانواده</t>
  </si>
  <si>
    <t>کود مصاحبه کننده</t>
  </si>
  <si>
    <t>تاریخ مصاحبه</t>
  </si>
  <si>
    <t>#</t>
  </si>
  <si>
    <t>لست خانواده های مستفید شده که در لست نخستین نمیباشند (خانواده هائیکه در سوال C.01 در سروی اول برایشان گزینه "N" حلقه گردید)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</si>
</sst>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800]dddd\,\ mmmm\ dd\,\ yyyy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sz val="6"/>
      <name val="Arial"/>
      <family val="2"/>
    </font>
    <font>
      <b/>
      <sz val="11"/>
      <color theme="0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color theme="0"/>
      <name val="Arial"/>
      <family val="2"/>
    </font>
    <font>
      <sz val="13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26"/>
      <name val="Arial"/>
      <family val="2"/>
    </font>
    <font>
      <sz val="28"/>
      <name val="Arial"/>
      <family val="2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13"/>
      <name val="Arial"/>
      <family val="2"/>
    </font>
    <font>
      <b/>
      <sz val="12"/>
      <color theme="0"/>
      <name val="Times New Roman"/>
      <family val="1"/>
    </font>
    <font>
      <b/>
      <sz val="20"/>
      <name val="Times New Roman"/>
      <family val="1"/>
    </font>
    <font>
      <b/>
      <sz val="15"/>
      <color theme="0"/>
      <name val="Arial"/>
      <family val="2"/>
    </font>
    <font>
      <b/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164" fontId="25" fillId="0" borderId="0"/>
    <xf numFmtId="0" fontId="26" fillId="0" borderId="0"/>
    <xf numFmtId="0" fontId="27" fillId="0" borderId="0"/>
  </cellStyleXfs>
  <cellXfs count="133">
    <xf numFmtId="0" fontId="0" fillId="0" borderId="0" xfId="0"/>
    <xf numFmtId="0" fontId="5" fillId="0" borderId="0" xfId="1" applyFont="1" applyAlignment="1">
      <alignment vertical="center" readingOrder="2"/>
    </xf>
    <xf numFmtId="0" fontId="3" fillId="0" borderId="0" xfId="1" applyFont="1" applyFill="1" applyBorder="1" applyAlignment="1">
      <alignment vertical="center" readingOrder="2"/>
    </xf>
    <xf numFmtId="0" fontId="13" fillId="0" borderId="0" xfId="1" applyFont="1" applyFill="1" applyBorder="1" applyAlignment="1">
      <alignment vertical="center" readingOrder="2"/>
    </xf>
    <xf numFmtId="0" fontId="16" fillId="0" borderId="0" xfId="1" applyFont="1" applyFill="1" applyBorder="1" applyAlignment="1">
      <alignment vertical="center" readingOrder="2"/>
    </xf>
    <xf numFmtId="2" fontId="7" fillId="0" borderId="0" xfId="1" applyNumberFormat="1" applyFont="1" applyFill="1" applyBorder="1" applyAlignment="1">
      <alignment vertical="center" textRotation="180" readingOrder="2"/>
    </xf>
    <xf numFmtId="0" fontId="17" fillId="0" borderId="0" xfId="1" applyFont="1" applyFill="1" applyBorder="1" applyAlignment="1">
      <alignment vertical="center" wrapText="1" readingOrder="2"/>
    </xf>
    <xf numFmtId="0" fontId="19" fillId="0" borderId="0" xfId="1" applyFont="1" applyFill="1" applyBorder="1" applyAlignment="1">
      <alignment vertical="center" wrapText="1" readingOrder="2"/>
    </xf>
    <xf numFmtId="0" fontId="20" fillId="0" borderId="0" xfId="1" applyFont="1" applyFill="1" applyBorder="1" applyAlignment="1">
      <alignment vertical="center" wrapText="1" readingOrder="2"/>
    </xf>
    <xf numFmtId="0" fontId="22" fillId="0" borderId="0" xfId="1" applyNumberFormat="1" applyFont="1" applyFill="1" applyBorder="1" applyAlignment="1">
      <alignment horizontal="center" vertical="center" wrapText="1" readingOrder="1"/>
    </xf>
    <xf numFmtId="0" fontId="22" fillId="4" borderId="0" xfId="1" applyNumberFormat="1" applyFont="1" applyFill="1" applyBorder="1" applyAlignment="1">
      <alignment horizontal="center" vertical="center" wrapText="1" readingOrder="1"/>
    </xf>
    <xf numFmtId="0" fontId="12" fillId="0" borderId="0" xfId="1" applyNumberFormat="1" applyFont="1" applyFill="1" applyBorder="1" applyAlignment="1">
      <alignment vertical="center" readingOrder="2"/>
    </xf>
    <xf numFmtId="0" fontId="4" fillId="4" borderId="0" xfId="3" applyNumberFormat="1" applyFont="1" applyFill="1" applyBorder="1" applyAlignment="1">
      <alignment horizontal="center" vertical="center" readingOrder="2"/>
    </xf>
    <xf numFmtId="0" fontId="14" fillId="0" borderId="0" xfId="1" applyFont="1" applyFill="1" applyBorder="1" applyAlignment="1">
      <alignment horizontal="right" vertical="center" readingOrder="2"/>
    </xf>
    <xf numFmtId="0" fontId="5" fillId="0" borderId="0" xfId="1" applyFont="1" applyFill="1" applyBorder="1" applyAlignment="1">
      <alignment horizontal="center" vertical="center" readingOrder="2"/>
    </xf>
    <xf numFmtId="0" fontId="5" fillId="0" borderId="0" xfId="1" applyFont="1" applyAlignment="1">
      <alignment horizontal="center" vertical="center" readingOrder="2"/>
    </xf>
    <xf numFmtId="2" fontId="20" fillId="2" borderId="0" xfId="1" applyNumberFormat="1" applyFont="1" applyFill="1" applyBorder="1" applyAlignment="1">
      <alignment vertical="center" wrapText="1" readingOrder="2"/>
    </xf>
    <xf numFmtId="0" fontId="2" fillId="0" borderId="0" xfId="1" applyFont="1" applyBorder="1" applyAlignment="1">
      <alignment vertical="center" readingOrder="2"/>
    </xf>
    <xf numFmtId="0" fontId="5" fillId="0" borderId="0" xfId="1" applyFont="1" applyFill="1" applyBorder="1" applyAlignment="1">
      <alignment vertical="center" readingOrder="2"/>
    </xf>
    <xf numFmtId="0" fontId="23" fillId="0" borderId="0" xfId="8" applyNumberFormat="1" applyFont="1" applyFill="1" applyBorder="1" applyAlignment="1">
      <alignment vertical="center"/>
    </xf>
    <xf numFmtId="2" fontId="24" fillId="0" borderId="0" xfId="3" applyNumberFormat="1" applyFont="1" applyFill="1" applyBorder="1" applyAlignment="1">
      <alignment vertical="center" readingOrder="2"/>
    </xf>
    <xf numFmtId="0" fontId="18" fillId="0" borderId="0" xfId="1" applyFont="1" applyFill="1" applyBorder="1" applyAlignment="1">
      <alignment vertical="center" readingOrder="2"/>
    </xf>
    <xf numFmtId="0" fontId="18" fillId="0" borderId="0" xfId="1" applyFont="1" applyFill="1" applyBorder="1" applyAlignment="1">
      <alignment vertical="center" wrapText="1" readingOrder="2"/>
    </xf>
    <xf numFmtId="0" fontId="4" fillId="0" borderId="0" xfId="3" applyNumberFormat="1" applyFont="1" applyFill="1" applyBorder="1" applyAlignment="1">
      <alignment vertical="center" readingOrder="2"/>
    </xf>
    <xf numFmtId="0" fontId="23" fillId="0" borderId="0" xfId="8" applyNumberFormat="1" applyFont="1" applyBorder="1" applyAlignment="1">
      <alignment vertical="center"/>
    </xf>
    <xf numFmtId="0" fontId="23" fillId="0" borderId="0" xfId="8" applyNumberFormat="1" applyFont="1" applyFill="1" applyBorder="1" applyAlignment="1">
      <alignment vertical="center" wrapText="1"/>
    </xf>
    <xf numFmtId="0" fontId="23" fillId="0" borderId="0" xfId="8" applyNumberFormat="1" applyFont="1" applyBorder="1" applyAlignment="1">
      <alignment vertical="center" wrapText="1"/>
    </xf>
    <xf numFmtId="0" fontId="5" fillId="0" borderId="0" xfId="1" applyFont="1" applyAlignment="1">
      <alignment vertical="center" readingOrder="2"/>
    </xf>
    <xf numFmtId="0" fontId="15" fillId="0" borderId="0" xfId="1" applyFont="1" applyFill="1" applyBorder="1" applyAlignment="1">
      <alignment vertical="center" readingOrder="2"/>
    </xf>
    <xf numFmtId="0" fontId="5" fillId="0" borderId="0" xfId="1" applyFont="1" applyBorder="1" applyAlignment="1">
      <alignment vertical="center" readingOrder="2"/>
    </xf>
    <xf numFmtId="0" fontId="15" fillId="0" borderId="0" xfId="1" applyFont="1" applyBorder="1" applyAlignment="1">
      <alignment vertical="center" readingOrder="2"/>
    </xf>
    <xf numFmtId="0" fontId="5" fillId="0" borderId="0" xfId="1" applyFont="1" applyFill="1" applyAlignment="1">
      <alignment vertical="center" readingOrder="2"/>
    </xf>
    <xf numFmtId="2" fontId="20" fillId="0" borderId="0" xfId="1" applyNumberFormat="1" applyFont="1" applyFill="1" applyBorder="1" applyAlignment="1">
      <alignment vertical="center" wrapText="1" readingOrder="2"/>
    </xf>
    <xf numFmtId="0" fontId="9" fillId="0" borderId="0" xfId="1" applyFont="1" applyFill="1" applyBorder="1" applyAlignment="1">
      <alignment vertical="center" readingOrder="2"/>
    </xf>
    <xf numFmtId="0" fontId="3" fillId="0" borderId="0" xfId="1" applyFont="1" applyFill="1" applyBorder="1" applyAlignment="1">
      <alignment vertical="center" readingOrder="2"/>
    </xf>
    <xf numFmtId="0" fontId="19" fillId="0" borderId="0" xfId="1" applyFont="1" applyFill="1" applyBorder="1" applyAlignment="1">
      <alignment vertical="center" readingOrder="2"/>
    </xf>
    <xf numFmtId="0" fontId="8" fillId="0" borderId="0" xfId="1" applyFont="1" applyFill="1" applyBorder="1" applyAlignment="1">
      <alignment vertical="center" wrapText="1" readingOrder="2"/>
    </xf>
    <xf numFmtId="0" fontId="3" fillId="0" borderId="0" xfId="1" applyFont="1" applyFill="1" applyBorder="1" applyAlignment="1">
      <alignment horizontal="center" vertical="center" readingOrder="2"/>
    </xf>
    <xf numFmtId="0" fontId="23" fillId="0" borderId="0" xfId="8" applyNumberFormat="1" applyFont="1" applyFill="1" applyBorder="1" applyAlignment="1">
      <alignment horizontal="center" vertical="center" wrapText="1"/>
    </xf>
    <xf numFmtId="0" fontId="2" fillId="0" borderId="0" xfId="3" applyBorder="1"/>
    <xf numFmtId="0" fontId="4" fillId="4" borderId="0" xfId="3" applyNumberFormat="1" applyFont="1" applyFill="1" applyBorder="1" applyAlignment="1">
      <alignment vertical="center" wrapText="1" readingOrder="2"/>
    </xf>
    <xf numFmtId="0" fontId="2" fillId="3" borderId="0" xfId="1" applyFont="1" applyFill="1" applyBorder="1" applyAlignment="1">
      <alignment vertical="center" readingOrder="2"/>
    </xf>
    <xf numFmtId="0" fontId="28" fillId="6" borderId="6" xfId="14" applyFont="1" applyFill="1" applyBorder="1"/>
    <xf numFmtId="0" fontId="2" fillId="6" borderId="15" xfId="14" applyFont="1" applyFill="1" applyBorder="1"/>
    <xf numFmtId="0" fontId="2" fillId="6" borderId="10" xfId="14" applyFont="1" applyFill="1" applyBorder="1" applyAlignment="1">
      <alignment horizontal="center"/>
    </xf>
    <xf numFmtId="0" fontId="25" fillId="0" borderId="0" xfId="59" applyNumberFormat="1" applyAlignment="1">
      <alignment horizontal="center"/>
    </xf>
    <xf numFmtId="0" fontId="25" fillId="0" borderId="0" xfId="59" applyNumberFormat="1" applyAlignment="1">
      <alignment horizontal="left"/>
    </xf>
    <xf numFmtId="0" fontId="28" fillId="6" borderId="4" xfId="14" applyFont="1" applyFill="1" applyBorder="1" applyAlignment="1">
      <alignment horizontal="center"/>
    </xf>
    <xf numFmtId="0" fontId="28" fillId="6" borderId="12" xfId="14" applyFont="1" applyFill="1" applyBorder="1"/>
    <xf numFmtId="0" fontId="28" fillId="6" borderId="11" xfId="14" applyFont="1" applyFill="1" applyBorder="1" applyAlignment="1">
      <alignment horizontal="center"/>
    </xf>
    <xf numFmtId="0" fontId="29" fillId="0" borderId="0" xfId="14" applyFont="1" applyFill="1" applyBorder="1"/>
    <xf numFmtId="0" fontId="30" fillId="0" borderId="0" xfId="14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 vertical="center" readingOrder="2"/>
    </xf>
    <xf numFmtId="2" fontId="20" fillId="0" borderId="0" xfId="1" applyNumberFormat="1" applyFont="1" applyFill="1" applyBorder="1" applyAlignment="1">
      <alignment horizontal="center" vertical="center" wrapText="1" readingOrder="2"/>
    </xf>
    <xf numFmtId="0" fontId="17" fillId="0" borderId="0" xfId="1" applyFont="1" applyFill="1" applyBorder="1" applyAlignment="1">
      <alignment horizontal="center" vertical="center" wrapText="1" readingOrder="2"/>
    </xf>
    <xf numFmtId="0" fontId="8" fillId="0" borderId="0" xfId="1" applyFont="1" applyFill="1" applyBorder="1" applyAlignment="1">
      <alignment horizontal="center" vertical="center" wrapText="1" readingOrder="2"/>
    </xf>
    <xf numFmtId="0" fontId="23" fillId="0" borderId="0" xfId="8" applyNumberFormat="1" applyFont="1" applyBorder="1" applyAlignment="1">
      <alignment horizontal="center" vertical="center" wrapText="1"/>
    </xf>
    <xf numFmtId="0" fontId="4" fillId="3" borderId="0" xfId="3" applyNumberFormat="1" applyFont="1" applyFill="1" applyBorder="1" applyAlignment="1">
      <alignment vertical="center" wrapText="1" readingOrder="2"/>
    </xf>
    <xf numFmtId="0" fontId="0" fillId="0" borderId="0" xfId="0"/>
    <xf numFmtId="0" fontId="5" fillId="0" borderId="8" xfId="1" applyFont="1" applyFill="1" applyBorder="1" applyAlignment="1">
      <alignment vertical="center" readingOrder="2"/>
    </xf>
    <xf numFmtId="0" fontId="5" fillId="0" borderId="5" xfId="1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0" fillId="0" borderId="0" xfId="0" applyAlignment="1">
      <alignment horizontal="center"/>
    </xf>
    <xf numFmtId="0" fontId="35" fillId="0" borderId="5" xfId="1" applyFont="1" applyFill="1" applyBorder="1" applyAlignment="1">
      <alignment vertical="center" readingOrder="2"/>
    </xf>
    <xf numFmtId="0" fontId="35" fillId="0" borderId="14" xfId="1" applyFont="1" applyFill="1" applyBorder="1" applyAlignment="1">
      <alignment vertical="center" readingOrder="2"/>
    </xf>
    <xf numFmtId="0" fontId="35" fillId="0" borderId="8" xfId="1" applyFont="1" applyFill="1" applyBorder="1" applyAlignment="1">
      <alignment vertical="center" readingOrder="2"/>
    </xf>
    <xf numFmtId="0" fontId="35" fillId="0" borderId="9" xfId="1" applyFont="1" applyFill="1" applyBorder="1" applyAlignment="1">
      <alignment vertical="center" readingOrder="2"/>
    </xf>
    <xf numFmtId="0" fontId="8" fillId="0" borderId="5" xfId="1" applyFont="1" applyFill="1" applyBorder="1" applyAlignment="1">
      <alignment vertical="center" wrapText="1" readingOrder="2"/>
    </xf>
    <xf numFmtId="0" fontId="10" fillId="0" borderId="5" xfId="1" applyFont="1" applyFill="1" applyBorder="1" applyAlignment="1">
      <alignment vertical="center" readingOrder="2"/>
    </xf>
    <xf numFmtId="0" fontId="4" fillId="0" borderId="19" xfId="1" applyFont="1" applyFill="1" applyBorder="1" applyAlignment="1">
      <alignment horizontal="center" vertical="center" readingOrder="2"/>
    </xf>
    <xf numFmtId="0" fontId="5" fillId="0" borderId="20" xfId="1" applyFont="1" applyFill="1" applyBorder="1" applyAlignment="1">
      <alignment vertical="center" readingOrder="2"/>
    </xf>
    <xf numFmtId="0" fontId="9" fillId="0" borderId="5" xfId="1" applyFont="1" applyFill="1" applyBorder="1" applyAlignment="1">
      <alignment vertical="center" readingOrder="2"/>
    </xf>
    <xf numFmtId="0" fontId="37" fillId="0" borderId="0" xfId="1" applyFont="1" applyFill="1" applyBorder="1" applyAlignment="1">
      <alignment horizontal="center" vertical="center" readingOrder="2"/>
    </xf>
    <xf numFmtId="0" fontId="21" fillId="0" borderId="15" xfId="1" applyFont="1" applyFill="1" applyBorder="1" applyAlignment="1">
      <alignment vertical="center" readingOrder="2"/>
    </xf>
    <xf numFmtId="0" fontId="21" fillId="0" borderId="6" xfId="1" applyFont="1" applyFill="1" applyBorder="1" applyAlignment="1">
      <alignment vertical="center" readingOrder="2"/>
    </xf>
    <xf numFmtId="0" fontId="21" fillId="0" borderId="0" xfId="1" applyFont="1" applyFill="1" applyBorder="1" applyAlignment="1">
      <alignment vertical="center" readingOrder="2"/>
    </xf>
    <xf numFmtId="0" fontId="12" fillId="0" borderId="5" xfId="1" applyNumberFormat="1" applyFont="1" applyFill="1" applyBorder="1" applyAlignment="1">
      <alignment vertical="center" wrapText="1" readingOrder="2"/>
    </xf>
    <xf numFmtId="0" fontId="33" fillId="0" borderId="5" xfId="0" applyFont="1" applyFill="1" applyBorder="1" applyAlignment="1">
      <alignment wrapText="1" readingOrder="2"/>
    </xf>
    <xf numFmtId="0" fontId="33" fillId="0" borderId="18" xfId="0" applyFont="1" applyFill="1" applyBorder="1" applyAlignment="1">
      <alignment wrapText="1" readingOrder="2"/>
    </xf>
    <xf numFmtId="0" fontId="33" fillId="0" borderId="8" xfId="0" applyFont="1" applyFill="1" applyBorder="1" applyAlignment="1">
      <alignment wrapText="1" readingOrder="2"/>
    </xf>
    <xf numFmtId="0" fontId="33" fillId="0" borderId="17" xfId="0" applyFont="1" applyFill="1" applyBorder="1" applyAlignment="1">
      <alignment wrapText="1" readingOrder="2"/>
    </xf>
    <xf numFmtId="0" fontId="15" fillId="4" borderId="21" xfId="1" applyNumberFormat="1" applyFont="1" applyFill="1" applyBorder="1" applyAlignment="1">
      <alignment horizontal="center" vertical="center" wrapText="1" readingOrder="2"/>
    </xf>
    <xf numFmtId="0" fontId="15" fillId="4" borderId="22" xfId="1" applyNumberFormat="1" applyFont="1" applyFill="1" applyBorder="1" applyAlignment="1">
      <alignment horizontal="center" vertical="center" wrapText="1" readingOrder="2"/>
    </xf>
    <xf numFmtId="0" fontId="36" fillId="2" borderId="21" xfId="1" applyFont="1" applyFill="1" applyBorder="1" applyAlignment="1">
      <alignment horizontal="center" vertical="center" readingOrder="2"/>
    </xf>
    <xf numFmtId="0" fontId="36" fillId="2" borderId="22" xfId="1" applyFont="1" applyFill="1" applyBorder="1" applyAlignment="1">
      <alignment horizontal="center" vertical="center" readingOrder="2"/>
    </xf>
    <xf numFmtId="0" fontId="34" fillId="0" borderId="5" xfId="1" applyFont="1" applyBorder="1" applyAlignment="1">
      <alignment horizontal="center" vertical="center" readingOrder="2"/>
    </xf>
    <xf numFmtId="0" fontId="34" fillId="0" borderId="14" xfId="1" applyFont="1" applyBorder="1" applyAlignment="1">
      <alignment horizontal="center" vertical="center" readingOrder="2"/>
    </xf>
    <xf numFmtId="0" fontId="34" fillId="0" borderId="8" xfId="1" applyFont="1" applyBorder="1" applyAlignment="1">
      <alignment horizontal="center" vertical="center" readingOrder="2"/>
    </xf>
    <xf numFmtId="0" fontId="34" fillId="0" borderId="9" xfId="1" applyFont="1" applyBorder="1" applyAlignment="1">
      <alignment horizontal="center" vertical="center" readingOrder="2"/>
    </xf>
    <xf numFmtId="0" fontId="34" fillId="0" borderId="13" xfId="1" applyFont="1" applyBorder="1" applyAlignment="1">
      <alignment horizontal="center" vertical="center" readingOrder="2"/>
    </xf>
    <xf numFmtId="0" fontId="34" fillId="0" borderId="10" xfId="1" applyFont="1" applyBorder="1" applyAlignment="1">
      <alignment horizontal="center" vertical="center" readingOrder="2"/>
    </xf>
    <xf numFmtId="0" fontId="34" fillId="0" borderId="7" xfId="1" applyFont="1" applyBorder="1" applyAlignment="1">
      <alignment horizontal="center" vertical="center" readingOrder="2"/>
    </xf>
    <xf numFmtId="0" fontId="34" fillId="0" borderId="11" xfId="1" applyFont="1" applyBorder="1" applyAlignment="1">
      <alignment horizontal="center" vertical="center" readingOrder="2"/>
    </xf>
    <xf numFmtId="0" fontId="38" fillId="2" borderId="16" xfId="1" applyFont="1" applyFill="1" applyBorder="1" applyAlignment="1">
      <alignment horizontal="center" vertical="center" wrapText="1" readingOrder="2"/>
    </xf>
    <xf numFmtId="0" fontId="38" fillId="2" borderId="2" xfId="1" applyFont="1" applyFill="1" applyBorder="1" applyAlignment="1">
      <alignment horizontal="center" vertical="center" wrapText="1" readingOrder="2"/>
    </xf>
    <xf numFmtId="0" fontId="38" fillId="2" borderId="3" xfId="1" applyFont="1" applyFill="1" applyBorder="1" applyAlignment="1">
      <alignment horizontal="center" vertical="center" wrapText="1" readingOrder="2"/>
    </xf>
    <xf numFmtId="0" fontId="8" fillId="5" borderId="15" xfId="1" applyFont="1" applyFill="1" applyBorder="1" applyAlignment="1">
      <alignment horizontal="center" vertical="center" wrapText="1" readingOrder="2"/>
    </xf>
    <xf numFmtId="0" fontId="8" fillId="5" borderId="5" xfId="1" applyFont="1" applyFill="1" applyBorder="1" applyAlignment="1">
      <alignment horizontal="center" vertical="center" wrapText="1" readingOrder="2"/>
    </xf>
    <xf numFmtId="0" fontId="8" fillId="5" borderId="12" xfId="1" applyFont="1" applyFill="1" applyBorder="1" applyAlignment="1">
      <alignment horizontal="center" vertical="center" wrapText="1" readingOrder="2"/>
    </xf>
    <xf numFmtId="0" fontId="8" fillId="5" borderId="8" xfId="1" applyFont="1" applyFill="1" applyBorder="1" applyAlignment="1">
      <alignment horizontal="center" vertical="center" wrapText="1" readingOrder="2"/>
    </xf>
    <xf numFmtId="0" fontId="31" fillId="0" borderId="13" xfId="1" applyFont="1" applyBorder="1" applyAlignment="1">
      <alignment horizontal="center" vertical="center" wrapText="1" readingOrder="2"/>
    </xf>
    <xf numFmtId="0" fontId="31" fillId="0" borderId="5" xfId="1" applyFont="1" applyBorder="1" applyAlignment="1">
      <alignment horizontal="center" vertical="center" wrapText="1" readingOrder="2"/>
    </xf>
    <xf numFmtId="0" fontId="31" fillId="0" borderId="10" xfId="1" applyFont="1" applyBorder="1" applyAlignment="1">
      <alignment horizontal="center" vertical="center" wrapText="1" readingOrder="2"/>
    </xf>
    <xf numFmtId="0" fontId="31" fillId="0" borderId="7" xfId="1" applyFont="1" applyBorder="1" applyAlignment="1">
      <alignment horizontal="center" vertical="center" wrapText="1" readingOrder="2"/>
    </xf>
    <xf numFmtId="0" fontId="31" fillId="0" borderId="8" xfId="1" applyFont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 vertical="center" wrapText="1" readingOrder="2"/>
    </xf>
    <xf numFmtId="0" fontId="31" fillId="0" borderId="4" xfId="1" applyFont="1" applyBorder="1" applyAlignment="1">
      <alignment horizontal="center" vertical="center" wrapText="1" readingOrder="2"/>
    </xf>
    <xf numFmtId="0" fontId="8" fillId="5" borderId="14" xfId="1" applyFont="1" applyFill="1" applyBorder="1" applyAlignment="1">
      <alignment horizontal="center" vertical="center" wrapText="1" readingOrder="2"/>
    </xf>
    <xf numFmtId="0" fontId="8" fillId="5" borderId="6" xfId="1" applyFont="1" applyFill="1" applyBorder="1" applyAlignment="1">
      <alignment horizontal="center" vertical="center" wrapText="1" readingOrder="2"/>
    </xf>
    <xf numFmtId="0" fontId="8" fillId="5" borderId="1" xfId="1" applyFont="1" applyFill="1" applyBorder="1" applyAlignment="1">
      <alignment horizontal="center" vertical="center" wrapText="1" readingOrder="2"/>
    </xf>
    <xf numFmtId="0" fontId="32" fillId="0" borderId="5" xfId="1" applyFont="1" applyBorder="1" applyAlignment="1">
      <alignment horizontal="center" vertical="center" readingOrder="2"/>
    </xf>
    <xf numFmtId="0" fontId="32" fillId="0" borderId="10" xfId="1" applyFont="1" applyBorder="1" applyAlignment="1">
      <alignment horizontal="center" vertical="center" readingOrder="2"/>
    </xf>
    <xf numFmtId="0" fontId="32" fillId="0" borderId="0" xfId="1" applyFont="1" applyBorder="1" applyAlignment="1">
      <alignment horizontal="center" vertical="center" readingOrder="2"/>
    </xf>
    <xf numFmtId="0" fontId="32" fillId="0" borderId="4" xfId="1" applyFont="1" applyBorder="1" applyAlignment="1">
      <alignment horizontal="center" vertical="center" readingOrder="2"/>
    </xf>
    <xf numFmtId="0" fontId="8" fillId="5" borderId="0" xfId="1" applyFont="1" applyFill="1" applyBorder="1" applyAlignment="1">
      <alignment horizontal="center" vertical="center" wrapText="1" readingOrder="2"/>
    </xf>
    <xf numFmtId="0" fontId="31" fillId="0" borderId="5" xfId="1" applyFont="1" applyBorder="1" applyAlignment="1">
      <alignment horizontal="center" vertical="center" readingOrder="2"/>
    </xf>
    <xf numFmtId="0" fontId="31" fillId="0" borderId="10" xfId="1" applyFont="1" applyBorder="1" applyAlignment="1">
      <alignment horizontal="center" vertical="center" readingOrder="2"/>
    </xf>
    <xf numFmtId="0" fontId="31" fillId="0" borderId="0" xfId="1" applyFont="1" applyBorder="1" applyAlignment="1">
      <alignment horizontal="center" vertical="center" readingOrder="2"/>
    </xf>
    <xf numFmtId="0" fontId="31" fillId="0" borderId="4" xfId="1" applyFont="1" applyBorder="1" applyAlignment="1">
      <alignment horizontal="center" vertical="center" readingOrder="2"/>
    </xf>
    <xf numFmtId="0" fontId="8" fillId="5" borderId="9" xfId="1" applyFont="1" applyFill="1" applyBorder="1" applyAlignment="1">
      <alignment horizontal="center" vertical="center" wrapText="1" readingOrder="2"/>
    </xf>
    <xf numFmtId="0" fontId="11" fillId="3" borderId="13" xfId="1" applyFont="1" applyFill="1" applyBorder="1" applyAlignment="1">
      <alignment horizontal="center" vertical="center" readingOrder="2"/>
    </xf>
    <xf numFmtId="0" fontId="11" fillId="3" borderId="5" xfId="1" applyFont="1" applyFill="1" applyBorder="1" applyAlignment="1">
      <alignment horizontal="center" vertical="center" readingOrder="2"/>
    </xf>
    <xf numFmtId="0" fontId="11" fillId="3" borderId="10" xfId="1" applyFont="1" applyFill="1" applyBorder="1" applyAlignment="1">
      <alignment horizontal="center" vertical="center" readingOrder="2"/>
    </xf>
    <xf numFmtId="0" fontId="11" fillId="3" borderId="7" xfId="1" applyFont="1" applyFill="1" applyBorder="1" applyAlignment="1">
      <alignment horizontal="center" vertical="center" readingOrder="2"/>
    </xf>
    <xf numFmtId="0" fontId="11" fillId="3" borderId="8" xfId="1" applyFont="1" applyFill="1" applyBorder="1" applyAlignment="1">
      <alignment horizontal="center" vertical="center" readingOrder="2"/>
    </xf>
    <xf numFmtId="0" fontId="11" fillId="3" borderId="11" xfId="1" applyFont="1" applyFill="1" applyBorder="1" applyAlignment="1">
      <alignment horizontal="center" vertical="center" readingOrder="2"/>
    </xf>
    <xf numFmtId="0" fontId="10" fillId="3" borderId="5" xfId="1" applyFont="1" applyFill="1" applyBorder="1" applyAlignment="1">
      <alignment horizontal="center" vertical="center" readingOrder="2"/>
    </xf>
    <xf numFmtId="0" fontId="10" fillId="3" borderId="8" xfId="1" applyFont="1" applyFill="1" applyBorder="1" applyAlignment="1">
      <alignment horizontal="center" vertical="center" readingOrder="2"/>
    </xf>
    <xf numFmtId="0" fontId="10" fillId="3" borderId="13" xfId="1" applyFont="1" applyFill="1" applyBorder="1" applyAlignment="1">
      <alignment horizontal="center" vertical="center" readingOrder="2"/>
    </xf>
    <xf numFmtId="0" fontId="10" fillId="3" borderId="7" xfId="1" applyFont="1" applyFill="1" applyBorder="1" applyAlignment="1">
      <alignment horizontal="center" vertical="center" readingOrder="2"/>
    </xf>
    <xf numFmtId="0" fontId="39" fillId="2" borderId="16" xfId="1" applyFont="1" applyFill="1" applyBorder="1" applyAlignment="1">
      <alignment horizontal="center" vertical="center" wrapText="1" readingOrder="2"/>
    </xf>
    <xf numFmtId="0" fontId="39" fillId="2" borderId="2" xfId="1" applyFont="1" applyFill="1" applyBorder="1" applyAlignment="1">
      <alignment horizontal="center" vertical="center" wrapText="1" readingOrder="2"/>
    </xf>
    <xf numFmtId="0" fontId="39" fillId="2" borderId="3" xfId="1" applyFont="1" applyFill="1" applyBorder="1" applyAlignment="1">
      <alignment horizontal="center" vertical="center" wrapText="1" readingOrder="2"/>
    </xf>
  </cellXfs>
  <cellStyles count="62">
    <cellStyle name="Comma 2" xfId="2"/>
    <cellStyle name="Normal" xfId="0" builtinId="0"/>
    <cellStyle name="Normal 10" xfId="37"/>
    <cellStyle name="Normal 11" xfId="39"/>
    <cellStyle name="Normal 12" xfId="40"/>
    <cellStyle name="Normal 13" xfId="42"/>
    <cellStyle name="Normal 14" xfId="43"/>
    <cellStyle name="Normal 15" xfId="52"/>
    <cellStyle name="Normal 16" xfId="41"/>
    <cellStyle name="Normal 17" xfId="44"/>
    <cellStyle name="Normal 18" xfId="51"/>
    <cellStyle name="Normal 19" xfId="54"/>
    <cellStyle name="Normal 2" xfId="3"/>
    <cellStyle name="Normal 2 10" xfId="59"/>
    <cellStyle name="Normal 2 2" xfId="1"/>
    <cellStyle name="Normal 2 2 2" xfId="4"/>
    <cellStyle name="Normal 2 2_13 (ii)" xfId="5"/>
    <cellStyle name="Normal 20" xfId="56"/>
    <cellStyle name="Normal 21" xfId="58"/>
    <cellStyle name="Normal 22" xfId="45"/>
    <cellStyle name="Normal 23" xfId="46"/>
    <cellStyle name="Normal 24" xfId="47"/>
    <cellStyle name="Normal 25" xfId="50"/>
    <cellStyle name="Normal 26" xfId="48"/>
    <cellStyle name="Normal 27" xfId="55"/>
    <cellStyle name="Normal 28" xfId="49"/>
    <cellStyle name="Normal 29" xfId="53"/>
    <cellStyle name="Normal 3" xfId="6"/>
    <cellStyle name="Normal 30" xfId="38"/>
    <cellStyle name="Normal 31" xfId="57"/>
    <cellStyle name="Normal 32" xfId="60"/>
    <cellStyle name="Normal 33" xfId="14"/>
    <cellStyle name="Normal 34" xfId="33"/>
    <cellStyle name="Normal 35" xfId="61"/>
    <cellStyle name="Normal 4" xfId="32"/>
    <cellStyle name="Normal 5" xfId="34"/>
    <cellStyle name="Normal 6" xfId="7"/>
    <cellStyle name="Normal 7" xfId="8"/>
    <cellStyle name="Normal 7 10" xfId="16"/>
    <cellStyle name="Normal 7 2" xfId="9"/>
    <cellStyle name="Normal 7 2 2" xfId="17"/>
    <cellStyle name="Normal 7 2 2 2" xfId="18"/>
    <cellStyle name="Normal 7 2 3" xfId="19"/>
    <cellStyle name="Normal 7 2 4" xfId="15"/>
    <cellStyle name="Normal 7 2 5" xfId="20"/>
    <cellStyle name="Normal 7 2 6" xfId="21"/>
    <cellStyle name="Normal 7 2 7" xfId="31"/>
    <cellStyle name="Normal 7 3" xfId="10"/>
    <cellStyle name="Normal 7 3 2" xfId="22"/>
    <cellStyle name="Normal 7 3 3" xfId="23"/>
    <cellStyle name="Normal 7 4" xfId="11"/>
    <cellStyle name="Normal 7 4 2" xfId="24"/>
    <cellStyle name="Normal 7 4 3" xfId="25"/>
    <cellStyle name="Normal 7 5" xfId="12"/>
    <cellStyle name="Normal 7 5 2" xfId="26"/>
    <cellStyle name="Normal 7 6" xfId="13"/>
    <cellStyle name="Normal 7 6 2" xfId="27"/>
    <cellStyle name="Normal 7 7" xfId="28"/>
    <cellStyle name="Normal 7 8" xfId="29"/>
    <cellStyle name="Normal 7 9" xfId="30"/>
    <cellStyle name="Normal 8" xfId="35"/>
    <cellStyle name="Normal 9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Q654"/>
  <sheetViews>
    <sheetView rightToLeft="1" tabSelected="1" view="pageBreakPreview" zoomScaleSheetLayoutView="100" workbookViewId="0">
      <selection activeCell="AS8" sqref="AS8"/>
    </sheetView>
  </sheetViews>
  <sheetFormatPr defaultRowHeight="15.75" x14ac:dyDescent="0.25"/>
  <cols>
    <col min="1" max="41" width="2.42578125" style="34" customWidth="1"/>
    <col min="42" max="42" width="6.5703125" style="2" customWidth="1"/>
    <col min="43" max="50" width="2.42578125" style="2" customWidth="1"/>
    <col min="51" max="51" width="11.5703125" style="37" bestFit="1" customWidth="1"/>
    <col min="52" max="52" width="18.5703125" style="2" bestFit="1" customWidth="1"/>
    <col min="53" max="53" width="3.5703125" style="2" bestFit="1" customWidth="1"/>
    <col min="54" max="60" width="2.42578125" style="2" customWidth="1"/>
    <col min="61" max="66" width="3.28515625" style="1" customWidth="1"/>
    <col min="67" max="67" width="4.7109375" style="1" customWidth="1"/>
    <col min="68" max="68" width="1.5703125" style="1" customWidth="1"/>
    <col min="69" max="69" width="6.42578125" style="1" customWidth="1"/>
    <col min="70" max="70" width="61.5703125" style="1" customWidth="1"/>
    <col min="71" max="71" width="3.85546875" style="1" customWidth="1"/>
    <col min="72" max="16384" width="9.140625" style="1"/>
  </cols>
  <sheetData>
    <row r="1" spans="1:60" s="27" customFormat="1" ht="39.950000000000003" customHeight="1" x14ac:dyDescent="0.25">
      <c r="A1" s="130" t="s">
        <v>115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2"/>
      <c r="AP1" s="72">
        <v>1</v>
      </c>
      <c r="AQ1" s="34"/>
      <c r="AR1" s="34"/>
      <c r="AS1" s="34"/>
      <c r="AT1" s="34"/>
      <c r="AU1" s="34"/>
      <c r="AV1" s="34"/>
      <c r="AW1" s="34"/>
      <c r="AX1" s="34"/>
      <c r="AY1" s="37"/>
      <c r="AZ1" s="34"/>
      <c r="BA1" s="34"/>
      <c r="BB1" s="34"/>
      <c r="BC1" s="34"/>
      <c r="BD1" s="34"/>
      <c r="BE1" s="34"/>
      <c r="BF1" s="34"/>
      <c r="BG1" s="34"/>
      <c r="BH1" s="34"/>
    </row>
    <row r="2" spans="1:60" s="27" customFormat="1" ht="3.95" customHeight="1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7"/>
      <c r="AZ2" s="34"/>
      <c r="BA2" s="34"/>
      <c r="BB2" s="34"/>
      <c r="BC2" s="34"/>
      <c r="BD2" s="34"/>
      <c r="BE2" s="34"/>
      <c r="BF2" s="34"/>
      <c r="BG2" s="34"/>
      <c r="BH2" s="34"/>
    </row>
    <row r="3" spans="1:60" ht="18" customHeight="1" x14ac:dyDescent="0.25">
      <c r="A3" s="96" t="s">
        <v>4</v>
      </c>
      <c r="B3" s="97"/>
      <c r="C3" s="100" t="str">
        <f ca="1">Name</f>
        <v>غلام جان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2"/>
      <c r="U3" s="96" t="s">
        <v>5</v>
      </c>
      <c r="V3" s="107"/>
      <c r="W3" s="110">
        <f ca="1">VC</f>
        <v>114</v>
      </c>
      <c r="X3" s="110"/>
      <c r="Y3" s="110"/>
      <c r="Z3" s="110"/>
      <c r="AA3" s="111"/>
      <c r="AB3" s="31"/>
      <c r="AC3" s="96" t="s">
        <v>6</v>
      </c>
      <c r="AD3" s="97"/>
      <c r="AE3" s="107"/>
      <c r="AF3" s="115">
        <f ca="1">Geocode</f>
        <v>19090051</v>
      </c>
      <c r="AG3" s="115"/>
      <c r="AH3" s="115"/>
      <c r="AI3" s="115"/>
      <c r="AJ3" s="115"/>
      <c r="AK3" s="115"/>
      <c r="AL3" s="115"/>
      <c r="AM3" s="115"/>
      <c r="AN3" s="115"/>
      <c r="AO3" s="116"/>
      <c r="AP3" s="1"/>
      <c r="AQ3" s="1"/>
      <c r="AR3" s="1"/>
      <c r="AS3" s="1"/>
      <c r="AT3" s="1"/>
      <c r="AU3" s="1"/>
      <c r="AV3" s="1"/>
      <c r="AW3" s="1"/>
      <c r="AX3" s="1"/>
      <c r="AY3" s="37" t="str">
        <f>"Record " &amp;Data!H2</f>
        <v>Record 1</v>
      </c>
      <c r="AZ3" s="34"/>
      <c r="BC3" s="1"/>
      <c r="BD3" s="1"/>
      <c r="BE3" s="1"/>
      <c r="BF3" s="1"/>
      <c r="BG3" s="1"/>
    </row>
    <row r="4" spans="1:60" ht="18" customHeight="1" thickBot="1" x14ac:dyDescent="0.3">
      <c r="A4" s="98"/>
      <c r="B4" s="99"/>
      <c r="C4" s="103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  <c r="R4" s="105"/>
      <c r="S4" s="106"/>
      <c r="U4" s="108"/>
      <c r="V4" s="109"/>
      <c r="W4" s="112"/>
      <c r="X4" s="112"/>
      <c r="Y4" s="112"/>
      <c r="Z4" s="112"/>
      <c r="AA4" s="113"/>
      <c r="AB4" s="31"/>
      <c r="AC4" s="108"/>
      <c r="AD4" s="114"/>
      <c r="AE4" s="109"/>
      <c r="AF4" s="117"/>
      <c r="AG4" s="117"/>
      <c r="AH4" s="117"/>
      <c r="AI4" s="117"/>
      <c r="AJ4" s="117"/>
      <c r="AK4" s="117"/>
      <c r="AL4" s="117"/>
      <c r="AM4" s="117"/>
      <c r="AN4" s="117"/>
      <c r="AO4" s="118"/>
      <c r="AP4" s="1"/>
      <c r="AQ4" s="1"/>
      <c r="AR4" s="1"/>
      <c r="AS4" s="1"/>
      <c r="AT4" s="1"/>
      <c r="AU4" s="1"/>
      <c r="AV4" s="1"/>
      <c r="AW4" s="1"/>
      <c r="AX4" s="1"/>
      <c r="AY4" s="15">
        <f ca="1">INDIRECT("Data!A" &amp;RowIndex)</f>
        <v>114</v>
      </c>
      <c r="AZ4" s="34"/>
      <c r="BC4" s="1"/>
      <c r="BD4" s="1"/>
      <c r="BE4" s="1"/>
      <c r="BF4" s="1"/>
      <c r="BG4" s="1"/>
    </row>
    <row r="5" spans="1:60" ht="18" customHeight="1" x14ac:dyDescent="0.25">
      <c r="A5" s="96" t="s">
        <v>112</v>
      </c>
      <c r="B5" s="97"/>
      <c r="C5" s="97"/>
      <c r="D5" s="97"/>
      <c r="E5" s="107"/>
      <c r="F5" s="120" t="s">
        <v>1</v>
      </c>
      <c r="G5" s="121"/>
      <c r="H5" s="121"/>
      <c r="I5" s="121"/>
      <c r="J5" s="121"/>
      <c r="K5" s="121"/>
      <c r="L5" s="121"/>
      <c r="M5" s="121"/>
      <c r="N5" s="121"/>
      <c r="O5" s="122"/>
      <c r="P5" s="73"/>
      <c r="Q5" s="96" t="s">
        <v>113</v>
      </c>
      <c r="R5" s="97"/>
      <c r="S5" s="97"/>
      <c r="T5" s="97"/>
      <c r="U5" s="107"/>
      <c r="V5" s="126" t="s">
        <v>2</v>
      </c>
      <c r="W5" s="126"/>
      <c r="X5" s="126"/>
      <c r="Y5" s="121" t="s">
        <v>0</v>
      </c>
      <c r="Z5" s="121"/>
      <c r="AA5" s="121"/>
      <c r="AB5" s="121"/>
      <c r="AC5" s="121"/>
      <c r="AD5" s="121"/>
      <c r="AE5" s="121"/>
      <c r="AF5" s="128" t="s">
        <v>3</v>
      </c>
      <c r="AG5" s="126"/>
      <c r="AH5" s="126"/>
      <c r="AI5" s="121" t="s">
        <v>0</v>
      </c>
      <c r="AJ5" s="121"/>
      <c r="AK5" s="121"/>
      <c r="AL5" s="121"/>
      <c r="AM5" s="121"/>
      <c r="AN5" s="121"/>
      <c r="AO5" s="122"/>
      <c r="AP5" s="1"/>
      <c r="AQ5" s="1"/>
      <c r="AR5" s="1"/>
      <c r="AS5" s="1"/>
      <c r="AT5" s="1"/>
      <c r="AU5" s="1"/>
      <c r="AV5" s="1"/>
      <c r="AW5" s="1"/>
      <c r="AX5" s="1"/>
      <c r="AY5" s="15">
        <f ca="1">INDIRECT("Data!B" &amp;RowIndex)</f>
        <v>19090051</v>
      </c>
      <c r="AZ5" s="34"/>
      <c r="BC5" s="1"/>
      <c r="BD5" s="1"/>
      <c r="BE5" s="1"/>
      <c r="BF5" s="1"/>
      <c r="BG5" s="1"/>
    </row>
    <row r="6" spans="1:60" ht="18" customHeight="1" thickBot="1" x14ac:dyDescent="0.3">
      <c r="A6" s="98"/>
      <c r="B6" s="99"/>
      <c r="C6" s="99"/>
      <c r="D6" s="99"/>
      <c r="E6" s="119"/>
      <c r="F6" s="123"/>
      <c r="G6" s="124"/>
      <c r="H6" s="124"/>
      <c r="I6" s="124"/>
      <c r="J6" s="124"/>
      <c r="K6" s="124"/>
      <c r="L6" s="124"/>
      <c r="M6" s="124"/>
      <c r="N6" s="124"/>
      <c r="O6" s="125"/>
      <c r="P6" s="74"/>
      <c r="Q6" s="98"/>
      <c r="R6" s="99"/>
      <c r="S6" s="99"/>
      <c r="T6" s="99"/>
      <c r="U6" s="119"/>
      <c r="V6" s="127"/>
      <c r="W6" s="127"/>
      <c r="X6" s="127"/>
      <c r="Y6" s="124"/>
      <c r="Z6" s="124"/>
      <c r="AA6" s="124"/>
      <c r="AB6" s="124"/>
      <c r="AC6" s="124"/>
      <c r="AD6" s="124"/>
      <c r="AE6" s="124"/>
      <c r="AF6" s="129"/>
      <c r="AG6" s="127"/>
      <c r="AH6" s="127"/>
      <c r="AI6" s="124"/>
      <c r="AJ6" s="124"/>
      <c r="AK6" s="124"/>
      <c r="AL6" s="124"/>
      <c r="AM6" s="124"/>
      <c r="AN6" s="124"/>
      <c r="AO6" s="125"/>
      <c r="AP6" s="1"/>
      <c r="AQ6" s="1"/>
      <c r="AR6" s="1"/>
      <c r="AS6" s="1"/>
      <c r="AT6" s="1"/>
      <c r="AU6" s="1"/>
      <c r="AV6" s="1"/>
      <c r="AW6" s="1"/>
      <c r="AX6" s="1"/>
      <c r="AY6" s="15" t="str">
        <f ca="1">INDIRECT("Data!C" &amp;RowIndex)</f>
        <v>غلام جان</v>
      </c>
      <c r="AZ6" s="34"/>
      <c r="BC6" s="1"/>
      <c r="BD6" s="1"/>
      <c r="BE6" s="1"/>
      <c r="BF6" s="1"/>
      <c r="BG6" s="1"/>
    </row>
    <row r="7" spans="1:60" ht="3.95" customHeight="1" thickBot="1" x14ac:dyDescent="0.3">
      <c r="A7" s="36"/>
      <c r="B7" s="36"/>
      <c r="C7" s="36"/>
      <c r="D7" s="36"/>
      <c r="E7" s="36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18"/>
      <c r="W7" s="67"/>
      <c r="X7" s="67"/>
      <c r="Y7" s="67"/>
      <c r="Z7" s="67"/>
      <c r="AA7" s="67"/>
      <c r="AB7" s="67"/>
      <c r="AC7" s="67"/>
      <c r="AD7" s="67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1"/>
      <c r="AQ7" s="1"/>
      <c r="AR7" s="1"/>
      <c r="AS7" s="1"/>
      <c r="AT7" s="1"/>
      <c r="AU7" s="1"/>
      <c r="AV7" s="1"/>
      <c r="AW7" s="1"/>
      <c r="AX7" s="1"/>
      <c r="AY7" s="15" t="b">
        <v>1</v>
      </c>
      <c r="AZ7" s="27"/>
      <c r="BC7" s="1"/>
      <c r="BD7" s="1"/>
      <c r="BE7" s="1"/>
      <c r="BF7" s="1"/>
      <c r="BG7" s="1"/>
    </row>
    <row r="8" spans="1:60" ht="18" customHeight="1" x14ac:dyDescent="0.25">
      <c r="A8" s="83" t="s">
        <v>114</v>
      </c>
      <c r="B8" s="85" t="s">
        <v>110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6"/>
      <c r="V8" s="89" t="s">
        <v>111</v>
      </c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90"/>
      <c r="AP8" s="1"/>
      <c r="AQ8" s="1"/>
      <c r="AR8" s="1"/>
      <c r="AS8" s="1"/>
      <c r="AT8" s="1"/>
      <c r="AU8" s="1"/>
      <c r="AV8" s="1"/>
      <c r="AW8" s="1"/>
      <c r="AX8" s="1"/>
      <c r="BC8" s="1"/>
      <c r="BD8" s="1"/>
      <c r="BE8" s="1"/>
      <c r="BF8" s="1"/>
      <c r="BG8" s="1"/>
    </row>
    <row r="9" spans="1:60" ht="6" customHeight="1" thickBot="1" x14ac:dyDescent="0.3">
      <c r="A9" s="84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8"/>
      <c r="V9" s="91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92"/>
    </row>
    <row r="10" spans="1:60" s="27" customFormat="1" ht="14.25" customHeight="1" x14ac:dyDescent="0.25">
      <c r="A10" s="81">
        <v>1</v>
      </c>
      <c r="B10" s="76"/>
      <c r="C10" s="76"/>
      <c r="D10" s="76"/>
      <c r="E10" s="76"/>
      <c r="F10" s="76"/>
      <c r="G10" s="76"/>
      <c r="H10" s="76"/>
      <c r="I10" s="76"/>
      <c r="J10" s="76"/>
      <c r="K10" s="60"/>
      <c r="L10" s="60"/>
      <c r="M10" s="60"/>
      <c r="N10" s="60"/>
      <c r="O10" s="68"/>
      <c r="P10" s="68"/>
      <c r="Q10" s="61"/>
      <c r="R10" s="61"/>
      <c r="S10" s="77"/>
      <c r="T10" s="77"/>
      <c r="U10" s="78"/>
      <c r="V10" s="69"/>
      <c r="W10" s="61"/>
      <c r="X10" s="61"/>
      <c r="Y10" s="61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71"/>
      <c r="AN10" s="63"/>
      <c r="AO10" s="64"/>
      <c r="AP10" s="34"/>
      <c r="AQ10" s="34"/>
      <c r="AR10" s="34"/>
      <c r="AS10" s="34"/>
      <c r="AT10" s="34"/>
      <c r="AU10" s="34"/>
      <c r="AV10" s="34"/>
      <c r="AW10" s="34"/>
      <c r="AX10" s="34"/>
      <c r="AY10" s="37"/>
      <c r="AZ10" s="34"/>
      <c r="BA10" s="34"/>
      <c r="BB10" s="34"/>
      <c r="BC10" s="34"/>
      <c r="BD10" s="34"/>
      <c r="BE10" s="34"/>
      <c r="BF10" s="34"/>
      <c r="BG10" s="34"/>
      <c r="BH10" s="34"/>
    </row>
    <row r="11" spans="1:60" s="27" customFormat="1" ht="14.25" customHeight="1" thickBot="1" x14ac:dyDescent="0.3">
      <c r="A11" s="82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79"/>
      <c r="T11" s="79"/>
      <c r="U11" s="80"/>
      <c r="V11" s="70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65"/>
      <c r="AO11" s="66"/>
      <c r="AP11" s="34"/>
      <c r="AQ11" s="34"/>
      <c r="AR11" s="34"/>
      <c r="AS11" s="34"/>
      <c r="AT11" s="34"/>
      <c r="AU11" s="34"/>
      <c r="AV11" s="34"/>
      <c r="AW11" s="34"/>
      <c r="AX11" s="34"/>
      <c r="AY11" s="37"/>
      <c r="AZ11" s="34"/>
      <c r="BA11" s="34"/>
      <c r="BB11" s="34"/>
      <c r="BC11" s="34"/>
      <c r="BD11" s="34"/>
      <c r="BE11" s="34"/>
      <c r="BF11" s="34"/>
      <c r="BG11" s="34"/>
      <c r="BH11" s="34"/>
    </row>
    <row r="12" spans="1:60" s="27" customFormat="1" ht="14.25" customHeight="1" x14ac:dyDescent="0.25">
      <c r="A12" s="81">
        <f>A10+1</f>
        <v>2</v>
      </c>
      <c r="B12" s="76"/>
      <c r="C12" s="76"/>
      <c r="D12" s="76"/>
      <c r="E12" s="76"/>
      <c r="F12" s="76"/>
      <c r="G12" s="76"/>
      <c r="H12" s="76"/>
      <c r="I12" s="76"/>
      <c r="J12" s="76"/>
      <c r="K12" s="60"/>
      <c r="L12" s="60"/>
      <c r="M12" s="60"/>
      <c r="N12" s="60"/>
      <c r="O12" s="68"/>
      <c r="P12" s="68"/>
      <c r="Q12" s="61"/>
      <c r="R12" s="61"/>
      <c r="S12" s="77"/>
      <c r="T12" s="77"/>
      <c r="U12" s="78"/>
      <c r="V12" s="69"/>
      <c r="W12" s="61"/>
      <c r="X12" s="61"/>
      <c r="Y12" s="61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71"/>
      <c r="AN12" s="63"/>
      <c r="AO12" s="64"/>
      <c r="AP12" s="34"/>
      <c r="AQ12" s="34"/>
      <c r="AR12" s="34"/>
      <c r="AS12" s="34"/>
      <c r="AT12" s="34"/>
      <c r="AU12" s="34"/>
      <c r="AV12" s="34"/>
      <c r="AW12" s="34"/>
      <c r="AX12" s="34"/>
      <c r="AY12" s="37"/>
      <c r="AZ12" s="34"/>
      <c r="BA12" s="34"/>
      <c r="BB12" s="34"/>
      <c r="BC12" s="34"/>
      <c r="BD12" s="34"/>
      <c r="BE12" s="34"/>
      <c r="BF12" s="34"/>
      <c r="BG12" s="34"/>
      <c r="BH12" s="34"/>
    </row>
    <row r="13" spans="1:60" s="27" customFormat="1" ht="14.25" customHeight="1" thickBot="1" x14ac:dyDescent="0.3">
      <c r="A13" s="82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79"/>
      <c r="T13" s="79"/>
      <c r="U13" s="80"/>
      <c r="V13" s="70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65"/>
      <c r="AO13" s="66"/>
      <c r="AP13" s="34"/>
      <c r="AQ13" s="34"/>
      <c r="AR13" s="34"/>
      <c r="AS13" s="34"/>
      <c r="AT13" s="34"/>
      <c r="AU13" s="34"/>
      <c r="AV13" s="34"/>
      <c r="AW13" s="34"/>
      <c r="AX13" s="34"/>
      <c r="BG13" s="34"/>
      <c r="BH13" s="34"/>
    </row>
    <row r="14" spans="1:60" s="29" customFormat="1" ht="14.25" customHeight="1" x14ac:dyDescent="0.25">
      <c r="A14" s="81">
        <f t="shared" ref="A14" si="0">A12+1</f>
        <v>3</v>
      </c>
      <c r="B14" s="76"/>
      <c r="C14" s="76"/>
      <c r="D14" s="76"/>
      <c r="E14" s="76"/>
      <c r="F14" s="76"/>
      <c r="G14" s="76"/>
      <c r="H14" s="76"/>
      <c r="I14" s="76"/>
      <c r="J14" s="76"/>
      <c r="K14" s="60"/>
      <c r="L14" s="60"/>
      <c r="M14" s="60"/>
      <c r="N14" s="60"/>
      <c r="O14" s="68"/>
      <c r="P14" s="68"/>
      <c r="Q14" s="61"/>
      <c r="R14" s="61"/>
      <c r="S14" s="77"/>
      <c r="T14" s="77"/>
      <c r="U14" s="78"/>
      <c r="V14" s="69"/>
      <c r="W14" s="61"/>
      <c r="X14" s="61"/>
      <c r="Y14" s="61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71"/>
      <c r="AN14" s="63"/>
      <c r="AO14" s="64"/>
      <c r="AP14" s="34"/>
      <c r="AQ14" s="34"/>
      <c r="AR14" s="34"/>
      <c r="AS14" s="34"/>
      <c r="AT14" s="34"/>
      <c r="AU14" s="34"/>
      <c r="AV14" s="34"/>
      <c r="AW14" s="34"/>
      <c r="AX14" s="34"/>
      <c r="BG14" s="34"/>
      <c r="BH14" s="34"/>
    </row>
    <row r="15" spans="1:60" s="29" customFormat="1" ht="14.25" customHeight="1" thickBot="1" x14ac:dyDescent="0.3">
      <c r="A15" s="8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79"/>
      <c r="T15" s="79"/>
      <c r="U15" s="80"/>
      <c r="V15" s="70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65"/>
      <c r="AO15" s="66"/>
      <c r="AP15" s="34"/>
      <c r="AQ15" s="34"/>
      <c r="AR15" s="34"/>
      <c r="AS15" s="34"/>
      <c r="AT15" s="34"/>
      <c r="AU15" s="34"/>
      <c r="AV15" s="34"/>
      <c r="AW15" s="34"/>
      <c r="AX15" s="34"/>
      <c r="AY15" s="37"/>
      <c r="AZ15" s="34"/>
      <c r="BA15" s="34"/>
      <c r="BB15" s="34"/>
      <c r="BC15" s="34"/>
      <c r="BD15" s="34"/>
      <c r="BE15" s="34"/>
      <c r="BF15" s="34"/>
      <c r="BG15" s="34"/>
      <c r="BH15" s="34"/>
    </row>
    <row r="16" spans="1:60" s="29" customFormat="1" ht="14.25" customHeight="1" x14ac:dyDescent="0.25">
      <c r="A16" s="81">
        <f t="shared" ref="A16" si="1">A14+1</f>
        <v>4</v>
      </c>
      <c r="B16" s="76"/>
      <c r="C16" s="76"/>
      <c r="D16" s="76"/>
      <c r="E16" s="76"/>
      <c r="F16" s="76"/>
      <c r="G16" s="76"/>
      <c r="H16" s="76"/>
      <c r="I16" s="76"/>
      <c r="J16" s="76"/>
      <c r="K16" s="60"/>
      <c r="L16" s="60"/>
      <c r="M16" s="60"/>
      <c r="N16" s="60"/>
      <c r="O16" s="68"/>
      <c r="P16" s="68"/>
      <c r="Q16" s="61"/>
      <c r="R16" s="61"/>
      <c r="S16" s="77"/>
      <c r="T16" s="77"/>
      <c r="U16" s="78"/>
      <c r="V16" s="69"/>
      <c r="W16" s="61"/>
      <c r="X16" s="61"/>
      <c r="Y16" s="61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71"/>
      <c r="AN16" s="63"/>
      <c r="AO16" s="64"/>
      <c r="AP16" s="34"/>
      <c r="AQ16" s="13"/>
      <c r="AR16" s="34"/>
      <c r="AS16" s="34"/>
      <c r="AT16" s="34"/>
      <c r="AU16" s="34"/>
      <c r="AV16" s="34"/>
      <c r="BF16" s="34"/>
      <c r="BG16" s="34"/>
      <c r="BH16" s="34"/>
    </row>
    <row r="17" spans="1:68" s="29" customFormat="1" ht="14.25" customHeight="1" thickBot="1" x14ac:dyDescent="0.3">
      <c r="A17" s="82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79"/>
      <c r="T17" s="79"/>
      <c r="U17" s="80"/>
      <c r="V17" s="70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65"/>
      <c r="AO17" s="66"/>
      <c r="AP17" s="34"/>
      <c r="AQ17" s="13"/>
      <c r="AR17" s="34"/>
      <c r="AS17" s="34"/>
      <c r="AT17" s="34"/>
      <c r="AU17" s="34"/>
      <c r="AV17" s="34"/>
      <c r="BF17" s="34"/>
      <c r="BG17" s="34"/>
      <c r="BH17" s="34"/>
    </row>
    <row r="18" spans="1:68" s="29" customFormat="1" ht="14.25" customHeight="1" x14ac:dyDescent="0.25">
      <c r="A18" s="81">
        <f t="shared" ref="A18" si="2">A16+1</f>
        <v>5</v>
      </c>
      <c r="B18" s="76"/>
      <c r="C18" s="76"/>
      <c r="D18" s="76"/>
      <c r="E18" s="76"/>
      <c r="F18" s="76"/>
      <c r="G18" s="76"/>
      <c r="H18" s="76"/>
      <c r="I18" s="76"/>
      <c r="J18" s="76"/>
      <c r="K18" s="60"/>
      <c r="L18" s="60"/>
      <c r="M18" s="60"/>
      <c r="N18" s="60"/>
      <c r="O18" s="68"/>
      <c r="P18" s="68"/>
      <c r="Q18" s="61"/>
      <c r="R18" s="61"/>
      <c r="S18" s="77"/>
      <c r="T18" s="77"/>
      <c r="U18" s="78"/>
      <c r="V18" s="69"/>
      <c r="W18" s="61"/>
      <c r="X18" s="61"/>
      <c r="Y18" s="61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71"/>
      <c r="AN18" s="63"/>
      <c r="AO18" s="64"/>
      <c r="AP18" s="34"/>
      <c r="AQ18" s="13"/>
      <c r="AR18" s="34"/>
      <c r="AS18" s="34"/>
      <c r="AT18" s="34"/>
      <c r="AU18" s="34"/>
      <c r="AV18" s="34"/>
      <c r="BG18" s="34"/>
      <c r="BH18" s="34"/>
    </row>
    <row r="19" spans="1:68" s="29" customFormat="1" ht="14.25" customHeight="1" thickBot="1" x14ac:dyDescent="0.3">
      <c r="A19" s="82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79"/>
      <c r="T19" s="79"/>
      <c r="U19" s="80"/>
      <c r="V19" s="70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65"/>
      <c r="AO19" s="66"/>
      <c r="AP19" s="34"/>
      <c r="AQ19" s="13"/>
      <c r="AR19" s="34"/>
      <c r="AS19" s="34"/>
      <c r="AT19" s="34"/>
      <c r="AU19" s="34"/>
      <c r="AV19" s="34"/>
      <c r="AW19" s="34"/>
      <c r="AX19" s="34"/>
      <c r="BG19" s="34"/>
      <c r="BH19" s="34"/>
    </row>
    <row r="20" spans="1:68" s="29" customFormat="1" ht="14.25" customHeight="1" x14ac:dyDescent="0.25">
      <c r="A20" s="81">
        <f t="shared" ref="A20" si="3">A18+1</f>
        <v>6</v>
      </c>
      <c r="B20" s="76"/>
      <c r="C20" s="76"/>
      <c r="D20" s="76"/>
      <c r="E20" s="76"/>
      <c r="F20" s="76"/>
      <c r="G20" s="76"/>
      <c r="H20" s="76"/>
      <c r="I20" s="76"/>
      <c r="J20" s="76"/>
      <c r="K20" s="60"/>
      <c r="L20" s="60"/>
      <c r="M20" s="60"/>
      <c r="N20" s="60"/>
      <c r="O20" s="68"/>
      <c r="P20" s="68"/>
      <c r="Q20" s="61"/>
      <c r="R20" s="61"/>
      <c r="S20" s="77"/>
      <c r="T20" s="77"/>
      <c r="U20" s="78"/>
      <c r="V20" s="69"/>
      <c r="W20" s="61"/>
      <c r="X20" s="61"/>
      <c r="Y20" s="61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71"/>
      <c r="AN20" s="63"/>
      <c r="AO20" s="64"/>
      <c r="AP20" s="34"/>
      <c r="AQ20" s="13"/>
      <c r="AR20" s="34"/>
      <c r="AS20" s="34"/>
      <c r="AT20" s="34"/>
      <c r="AU20" s="34"/>
      <c r="AV20" s="34"/>
      <c r="AW20" s="34"/>
      <c r="AX20" s="34"/>
      <c r="BG20" s="34"/>
      <c r="BH20" s="34"/>
    </row>
    <row r="21" spans="1:68" s="29" customFormat="1" ht="14.25" customHeight="1" thickBot="1" x14ac:dyDescent="0.3">
      <c r="A21" s="82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79"/>
      <c r="T21" s="79"/>
      <c r="U21" s="80"/>
      <c r="V21" s="70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65"/>
      <c r="AO21" s="66"/>
      <c r="AP21" s="34"/>
      <c r="AQ21" s="13"/>
      <c r="AR21" s="34"/>
      <c r="AS21" s="34"/>
      <c r="AT21" s="34"/>
      <c r="AU21" s="34"/>
    </row>
    <row r="22" spans="1:68" s="29" customFormat="1" ht="14.25" customHeight="1" x14ac:dyDescent="0.25">
      <c r="A22" s="81">
        <f t="shared" ref="A22" si="4">A20+1</f>
        <v>7</v>
      </c>
      <c r="B22" s="76"/>
      <c r="C22" s="76"/>
      <c r="D22" s="76"/>
      <c r="E22" s="76"/>
      <c r="F22" s="76"/>
      <c r="G22" s="76"/>
      <c r="H22" s="76"/>
      <c r="I22" s="76"/>
      <c r="J22" s="76"/>
      <c r="K22" s="60"/>
      <c r="L22" s="60"/>
      <c r="M22" s="60"/>
      <c r="N22" s="60"/>
      <c r="O22" s="68"/>
      <c r="P22" s="68"/>
      <c r="Q22" s="61"/>
      <c r="R22" s="61"/>
      <c r="S22" s="77"/>
      <c r="T22" s="77"/>
      <c r="U22" s="78"/>
      <c r="V22" s="69"/>
      <c r="W22" s="61"/>
      <c r="X22" s="61"/>
      <c r="Y22" s="61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71"/>
      <c r="AN22" s="63"/>
      <c r="AO22" s="64"/>
      <c r="AP22" s="34"/>
      <c r="AQ22" s="13"/>
      <c r="AR22" s="34"/>
      <c r="AS22" s="34"/>
      <c r="AT22" s="34"/>
      <c r="AU22" s="34"/>
    </row>
    <row r="23" spans="1:68" s="29" customFormat="1" ht="14.25" customHeight="1" thickBot="1" x14ac:dyDescent="0.3">
      <c r="A23" s="82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79"/>
      <c r="T23" s="79"/>
      <c r="U23" s="80"/>
      <c r="V23" s="70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65"/>
      <c r="AO23" s="66"/>
      <c r="AP23" s="34"/>
      <c r="AQ23" s="13"/>
      <c r="AR23" s="34"/>
      <c r="AS23" s="34"/>
      <c r="AT23" s="34"/>
      <c r="AU23" s="34"/>
    </row>
    <row r="24" spans="1:68" s="29" customFormat="1" ht="14.25" customHeight="1" x14ac:dyDescent="0.25">
      <c r="A24" s="81">
        <f t="shared" ref="A24" si="5">A22+1</f>
        <v>8</v>
      </c>
      <c r="B24" s="76"/>
      <c r="C24" s="76"/>
      <c r="D24" s="76"/>
      <c r="E24" s="76"/>
      <c r="F24" s="76"/>
      <c r="G24" s="76"/>
      <c r="H24" s="76"/>
      <c r="I24" s="76"/>
      <c r="J24" s="76"/>
      <c r="K24" s="60"/>
      <c r="L24" s="60"/>
      <c r="M24" s="60"/>
      <c r="N24" s="60"/>
      <c r="O24" s="68"/>
      <c r="P24" s="68"/>
      <c r="Q24" s="61"/>
      <c r="R24" s="61"/>
      <c r="S24" s="77"/>
      <c r="T24" s="77"/>
      <c r="U24" s="78"/>
      <c r="V24" s="69"/>
      <c r="W24" s="61"/>
      <c r="X24" s="61"/>
      <c r="Y24" s="61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71"/>
      <c r="AN24" s="63"/>
      <c r="AO24" s="64"/>
      <c r="AP24" s="10"/>
      <c r="AQ24" s="10"/>
      <c r="AR24" s="10"/>
      <c r="AS24" s="9"/>
      <c r="AT24" s="9"/>
      <c r="AU24" s="9"/>
    </row>
    <row r="25" spans="1:68" s="29" customFormat="1" ht="14.25" customHeight="1" thickBot="1" x14ac:dyDescent="0.3">
      <c r="A25" s="82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79"/>
      <c r="T25" s="79"/>
      <c r="U25" s="80"/>
      <c r="V25" s="70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65"/>
      <c r="AO25" s="66"/>
      <c r="AP25" s="10"/>
      <c r="AQ25" s="10"/>
      <c r="AR25" s="10"/>
      <c r="AS25" s="9"/>
      <c r="AT25" s="34"/>
      <c r="AU25" s="34"/>
      <c r="AV25" s="34"/>
      <c r="AW25" s="34"/>
      <c r="AX25" s="18"/>
      <c r="AY25" s="14"/>
      <c r="AZ25" s="18"/>
      <c r="BA25" s="18"/>
      <c r="BB25" s="18"/>
      <c r="BC25" s="9"/>
      <c r="BD25" s="9"/>
      <c r="BE25" s="10"/>
      <c r="BF25" s="10"/>
      <c r="BG25" s="10"/>
      <c r="BH25" s="10"/>
      <c r="BI25" s="10"/>
      <c r="BJ25" s="10"/>
    </row>
    <row r="26" spans="1:68" s="29" customFormat="1" ht="14.25" customHeight="1" x14ac:dyDescent="0.25">
      <c r="A26" s="81">
        <f t="shared" ref="A26" si="6">A24+1</f>
        <v>9</v>
      </c>
      <c r="B26" s="76"/>
      <c r="C26" s="76"/>
      <c r="D26" s="76"/>
      <c r="E26" s="76"/>
      <c r="F26" s="76"/>
      <c r="G26" s="76"/>
      <c r="H26" s="76"/>
      <c r="I26" s="76"/>
      <c r="J26" s="76"/>
      <c r="K26" s="60"/>
      <c r="L26" s="60"/>
      <c r="M26" s="60"/>
      <c r="N26" s="60"/>
      <c r="O26" s="68"/>
      <c r="P26" s="68"/>
      <c r="Q26" s="61"/>
      <c r="R26" s="61"/>
      <c r="S26" s="77"/>
      <c r="T26" s="77"/>
      <c r="U26" s="78"/>
      <c r="V26" s="69"/>
      <c r="W26" s="61"/>
      <c r="X26" s="61"/>
      <c r="Y26" s="61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71"/>
      <c r="AN26" s="63"/>
      <c r="AO26" s="64"/>
      <c r="AP26" s="10"/>
      <c r="AQ26" s="10"/>
      <c r="AR26" s="10"/>
      <c r="AS26" s="9"/>
      <c r="AT26" s="34"/>
      <c r="AU26" s="34"/>
      <c r="AV26" s="34"/>
      <c r="AW26" s="34"/>
      <c r="BG26" s="10"/>
      <c r="BH26" s="10"/>
      <c r="BI26" s="10"/>
      <c r="BJ26" s="10"/>
    </row>
    <row r="27" spans="1:68" s="29" customFormat="1" ht="14.25" customHeight="1" thickBot="1" x14ac:dyDescent="0.3">
      <c r="A27" s="82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79"/>
      <c r="T27" s="79"/>
      <c r="U27" s="80"/>
      <c r="V27" s="70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65"/>
      <c r="AO27" s="66"/>
      <c r="AP27" s="34"/>
      <c r="AQ27" s="13"/>
      <c r="AR27" s="34"/>
      <c r="AS27" s="34"/>
      <c r="AT27" s="34"/>
      <c r="AU27" s="34"/>
      <c r="AV27" s="34"/>
      <c r="AW27" s="34"/>
      <c r="BG27" s="34"/>
      <c r="BH27" s="34"/>
    </row>
    <row r="28" spans="1:68" s="29" customFormat="1" ht="14.25" customHeight="1" x14ac:dyDescent="0.25">
      <c r="A28" s="81">
        <f t="shared" ref="A28" si="7">A26+1</f>
        <v>10</v>
      </c>
      <c r="B28" s="76"/>
      <c r="C28" s="76"/>
      <c r="D28" s="76"/>
      <c r="E28" s="76"/>
      <c r="F28" s="76"/>
      <c r="G28" s="76"/>
      <c r="H28" s="76"/>
      <c r="I28" s="76"/>
      <c r="J28" s="76"/>
      <c r="K28" s="60"/>
      <c r="L28" s="60"/>
      <c r="M28" s="60"/>
      <c r="N28" s="60"/>
      <c r="O28" s="68"/>
      <c r="P28" s="68"/>
      <c r="Q28" s="61"/>
      <c r="R28" s="61"/>
      <c r="S28" s="77"/>
      <c r="T28" s="77"/>
      <c r="U28" s="78"/>
      <c r="V28" s="69"/>
      <c r="W28" s="61"/>
      <c r="X28" s="61"/>
      <c r="Y28" s="61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71"/>
      <c r="AN28" s="63"/>
      <c r="AO28" s="64"/>
      <c r="AP28" s="34"/>
      <c r="AQ28" s="13"/>
      <c r="AR28" s="34"/>
      <c r="AS28" s="34"/>
      <c r="AT28" s="34"/>
      <c r="AU28" s="34"/>
      <c r="AV28" s="34"/>
      <c r="AW28" s="34"/>
      <c r="BG28" s="34"/>
      <c r="BH28" s="34"/>
    </row>
    <row r="29" spans="1:68" s="29" customFormat="1" ht="14.25" customHeight="1" thickBot="1" x14ac:dyDescent="0.3">
      <c r="A29" s="82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79"/>
      <c r="T29" s="79"/>
      <c r="U29" s="80"/>
      <c r="V29" s="70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65"/>
      <c r="AO29" s="66"/>
      <c r="AP29" s="34"/>
      <c r="AQ29" s="13"/>
      <c r="AR29" s="34"/>
      <c r="AS29" s="34"/>
      <c r="BG29" s="34"/>
      <c r="BH29" s="34"/>
    </row>
    <row r="30" spans="1:68" s="29" customFormat="1" ht="14.25" customHeight="1" x14ac:dyDescent="0.25">
      <c r="A30" s="81">
        <f t="shared" ref="A30:A46" si="8">A28+1</f>
        <v>11</v>
      </c>
      <c r="B30" s="76"/>
      <c r="C30" s="76"/>
      <c r="D30" s="76"/>
      <c r="E30" s="76"/>
      <c r="F30" s="76"/>
      <c r="G30" s="76"/>
      <c r="H30" s="76"/>
      <c r="I30" s="76"/>
      <c r="J30" s="76"/>
      <c r="K30" s="60"/>
      <c r="L30" s="60"/>
      <c r="M30" s="60"/>
      <c r="N30" s="60"/>
      <c r="O30" s="68"/>
      <c r="P30" s="68"/>
      <c r="Q30" s="61"/>
      <c r="R30" s="61"/>
      <c r="S30" s="77"/>
      <c r="T30" s="77"/>
      <c r="U30" s="78"/>
      <c r="V30" s="69"/>
      <c r="W30" s="61"/>
      <c r="X30" s="61"/>
      <c r="Y30" s="61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71"/>
      <c r="AN30" s="63"/>
      <c r="AO30" s="64"/>
      <c r="AP30" s="34"/>
      <c r="AQ30" s="13"/>
      <c r="AR30" s="34"/>
      <c r="AS30" s="34"/>
      <c r="AT30" s="34"/>
      <c r="AU30" s="34"/>
      <c r="BG30" s="16"/>
      <c r="BH30" s="16"/>
      <c r="BI30" s="16"/>
      <c r="BJ30" s="16"/>
      <c r="BK30" s="16"/>
      <c r="BL30" s="16"/>
      <c r="BM30" s="16"/>
      <c r="BN30" s="16"/>
      <c r="BO30" s="16"/>
      <c r="BP30" s="16"/>
    </row>
    <row r="31" spans="1:68" s="29" customFormat="1" ht="14.25" customHeight="1" thickBot="1" x14ac:dyDescent="0.3">
      <c r="A31" s="82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79"/>
      <c r="T31" s="79"/>
      <c r="U31" s="80"/>
      <c r="V31" s="70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65"/>
      <c r="AO31" s="66"/>
      <c r="AP31" s="34"/>
      <c r="AQ31" s="13"/>
      <c r="AR31" s="34"/>
      <c r="AS31" s="34"/>
      <c r="AT31" s="34"/>
      <c r="AU31" s="34"/>
      <c r="AV31" s="12"/>
      <c r="BG31" s="34"/>
      <c r="BH31" s="34"/>
    </row>
    <row r="32" spans="1:68" s="29" customFormat="1" ht="14.25" customHeight="1" x14ac:dyDescent="0.25">
      <c r="A32" s="81">
        <f t="shared" ref="A32:A48" si="9">A30+1</f>
        <v>12</v>
      </c>
      <c r="B32" s="76"/>
      <c r="C32" s="76"/>
      <c r="D32" s="76"/>
      <c r="E32" s="76"/>
      <c r="F32" s="76"/>
      <c r="G32" s="76"/>
      <c r="H32" s="76"/>
      <c r="I32" s="76"/>
      <c r="J32" s="76"/>
      <c r="K32" s="60"/>
      <c r="L32" s="60"/>
      <c r="M32" s="60"/>
      <c r="N32" s="60"/>
      <c r="O32" s="68"/>
      <c r="P32" s="68"/>
      <c r="Q32" s="61"/>
      <c r="R32" s="61"/>
      <c r="S32" s="77"/>
      <c r="T32" s="77"/>
      <c r="U32" s="78"/>
      <c r="V32" s="69"/>
      <c r="W32" s="61"/>
      <c r="X32" s="61"/>
      <c r="Y32" s="61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71"/>
      <c r="AN32" s="63"/>
      <c r="AO32" s="64"/>
      <c r="AP32" s="34"/>
      <c r="AQ32" s="13"/>
      <c r="AR32" s="34"/>
      <c r="AS32" s="34"/>
      <c r="AT32" s="34"/>
      <c r="AU32" s="34"/>
      <c r="AV32" s="12"/>
      <c r="AW32" s="17"/>
      <c r="AX32" s="34"/>
      <c r="AY32" s="37"/>
      <c r="AZ32" s="34"/>
      <c r="BA32" s="34"/>
      <c r="BB32" s="34"/>
      <c r="BC32" s="34"/>
      <c r="BD32" s="34"/>
      <c r="BE32" s="34"/>
      <c r="BF32" s="34"/>
      <c r="BG32" s="34"/>
      <c r="BH32" s="34"/>
    </row>
    <row r="33" spans="1:69" s="29" customFormat="1" ht="14.25" customHeight="1" thickBot="1" x14ac:dyDescent="0.3">
      <c r="A33" s="82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79"/>
      <c r="T33" s="79"/>
      <c r="U33" s="80"/>
      <c r="V33" s="70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65"/>
      <c r="AO33" s="66"/>
      <c r="AP33" s="34"/>
      <c r="AQ33" s="13"/>
      <c r="AR33" s="34"/>
      <c r="AS33" s="34"/>
      <c r="AT33" s="34"/>
      <c r="AU33" s="34"/>
      <c r="AW33" s="17"/>
      <c r="AX33" s="34"/>
      <c r="AY33" s="37"/>
      <c r="AZ33" s="34"/>
      <c r="BA33" s="34"/>
      <c r="BB33" s="34"/>
      <c r="BC33" s="34"/>
      <c r="BD33" s="34"/>
      <c r="BE33" s="34"/>
      <c r="BF33" s="34"/>
      <c r="BG33" s="34"/>
      <c r="BH33" s="34"/>
    </row>
    <row r="34" spans="1:69" s="30" customFormat="1" ht="14.25" customHeight="1" x14ac:dyDescent="0.25">
      <c r="A34" s="81">
        <f t="shared" ref="A34:A50" si="10">A32+1</f>
        <v>13</v>
      </c>
      <c r="B34" s="76"/>
      <c r="C34" s="76"/>
      <c r="D34" s="76"/>
      <c r="E34" s="76"/>
      <c r="F34" s="76"/>
      <c r="G34" s="76"/>
      <c r="H34" s="76"/>
      <c r="I34" s="76"/>
      <c r="J34" s="76"/>
      <c r="K34" s="60"/>
      <c r="L34" s="60"/>
      <c r="M34" s="60"/>
      <c r="N34" s="60"/>
      <c r="O34" s="68"/>
      <c r="P34" s="68"/>
      <c r="Q34" s="61"/>
      <c r="R34" s="61"/>
      <c r="S34" s="77"/>
      <c r="T34" s="77"/>
      <c r="U34" s="78"/>
      <c r="V34" s="69"/>
      <c r="W34" s="61"/>
      <c r="X34" s="61"/>
      <c r="Y34" s="61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71"/>
      <c r="AN34" s="63"/>
      <c r="AO34" s="64"/>
      <c r="AP34" s="28"/>
      <c r="AQ34" s="28"/>
      <c r="AR34" s="28"/>
      <c r="AS34" s="28"/>
      <c r="AT34" s="28"/>
      <c r="AU34" s="28"/>
      <c r="AX34" s="28"/>
      <c r="AY34" s="52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</row>
    <row r="35" spans="1:69" s="29" customFormat="1" ht="14.25" customHeight="1" thickBot="1" x14ac:dyDescent="0.3">
      <c r="A35" s="82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79"/>
      <c r="T35" s="79"/>
      <c r="U35" s="80"/>
      <c r="V35" s="70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65"/>
      <c r="AO35" s="66"/>
      <c r="AP35" s="34"/>
      <c r="AQ35" s="34"/>
      <c r="AR35" s="34"/>
      <c r="AS35" s="34"/>
      <c r="AT35" s="34"/>
      <c r="AU35" s="34"/>
      <c r="AV35" s="34"/>
      <c r="AW35" s="34"/>
      <c r="AX35" s="34"/>
      <c r="AY35" s="37"/>
      <c r="AZ35" s="34"/>
      <c r="BA35" s="34"/>
      <c r="BB35" s="34"/>
      <c r="BC35" s="34"/>
      <c r="BD35" s="34"/>
      <c r="BE35" s="34"/>
      <c r="BF35" s="34"/>
      <c r="BG35" s="34"/>
      <c r="BH35" s="34"/>
      <c r="BI35" s="18"/>
      <c r="BJ35" s="18"/>
      <c r="BK35" s="18"/>
      <c r="BL35" s="18"/>
      <c r="BM35" s="18"/>
    </row>
    <row r="36" spans="1:69" s="29" customFormat="1" ht="14.25" customHeight="1" x14ac:dyDescent="0.25">
      <c r="A36" s="81">
        <f t="shared" ref="A36:A52" si="11">A34+1</f>
        <v>14</v>
      </c>
      <c r="B36" s="76"/>
      <c r="C36" s="76"/>
      <c r="D36" s="76"/>
      <c r="E36" s="76"/>
      <c r="F36" s="76"/>
      <c r="G36" s="76"/>
      <c r="H36" s="76"/>
      <c r="I36" s="76"/>
      <c r="J36" s="76"/>
      <c r="K36" s="60"/>
      <c r="L36" s="60"/>
      <c r="M36" s="60"/>
      <c r="N36" s="60"/>
      <c r="O36" s="68"/>
      <c r="P36" s="68"/>
      <c r="Q36" s="61"/>
      <c r="R36" s="61"/>
      <c r="S36" s="77"/>
      <c r="T36" s="77"/>
      <c r="U36" s="78"/>
      <c r="V36" s="69"/>
      <c r="W36" s="61"/>
      <c r="X36" s="61"/>
      <c r="Y36" s="61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71"/>
      <c r="AN36" s="63"/>
      <c r="AO36" s="64"/>
      <c r="AP36" s="34"/>
      <c r="AQ36" s="34"/>
      <c r="AR36" s="34"/>
      <c r="AS36" s="34"/>
      <c r="AT36" s="34"/>
      <c r="AU36" s="34"/>
      <c r="AV36" s="34"/>
      <c r="AW36" s="34"/>
      <c r="AX36" s="34"/>
      <c r="AY36" s="37"/>
      <c r="AZ36" s="34"/>
      <c r="BA36" s="34"/>
      <c r="BB36" s="34"/>
      <c r="BC36" s="34"/>
      <c r="BD36" s="34"/>
      <c r="BE36" s="34"/>
      <c r="BF36" s="34"/>
      <c r="BG36" s="34"/>
      <c r="BH36" s="34"/>
      <c r="BI36" s="18"/>
      <c r="BJ36" s="18"/>
      <c r="BK36" s="18"/>
      <c r="BL36" s="18"/>
      <c r="BM36" s="18"/>
    </row>
    <row r="37" spans="1:69" s="29" customFormat="1" ht="14.25" customHeight="1" thickBot="1" x14ac:dyDescent="0.3">
      <c r="A37" s="82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79"/>
      <c r="T37" s="79"/>
      <c r="U37" s="80"/>
      <c r="V37" s="70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65"/>
      <c r="AO37" s="66"/>
      <c r="AP37" s="17"/>
      <c r="AQ37" s="34"/>
      <c r="AR37" s="34"/>
      <c r="AS37" s="34"/>
      <c r="AT37" s="34"/>
      <c r="AU37" s="34"/>
      <c r="AV37" s="18"/>
      <c r="AW37" s="32"/>
      <c r="AX37" s="32"/>
      <c r="AY37" s="53"/>
      <c r="AZ37" s="32"/>
      <c r="BA37" s="32"/>
      <c r="BB37" s="32"/>
      <c r="BC37" s="32"/>
      <c r="BD37" s="32"/>
      <c r="BE37" s="32"/>
      <c r="BF37" s="32"/>
      <c r="BG37" s="16"/>
      <c r="BH37" s="16"/>
      <c r="BI37" s="16"/>
      <c r="BJ37" s="16"/>
      <c r="BK37" s="16"/>
      <c r="BL37" s="16"/>
      <c r="BM37" s="16"/>
      <c r="BN37" s="16"/>
      <c r="BO37" s="16"/>
      <c r="BP37" s="16"/>
    </row>
    <row r="38" spans="1:69" s="29" customFormat="1" ht="14.25" customHeight="1" x14ac:dyDescent="0.25">
      <c r="A38" s="81">
        <f t="shared" ref="A38:A108" si="12">A36+1</f>
        <v>15</v>
      </c>
      <c r="B38" s="76"/>
      <c r="C38" s="76"/>
      <c r="D38" s="76"/>
      <c r="E38" s="76"/>
      <c r="F38" s="76"/>
      <c r="G38" s="76"/>
      <c r="H38" s="76"/>
      <c r="I38" s="76"/>
      <c r="J38" s="76"/>
      <c r="K38" s="60"/>
      <c r="L38" s="60"/>
      <c r="M38" s="60"/>
      <c r="N38" s="60"/>
      <c r="O38" s="68"/>
      <c r="P38" s="68"/>
      <c r="Q38" s="61"/>
      <c r="R38" s="61"/>
      <c r="S38" s="77"/>
      <c r="T38" s="77"/>
      <c r="U38" s="78"/>
      <c r="V38" s="69"/>
      <c r="W38" s="61"/>
      <c r="X38" s="61"/>
      <c r="Y38" s="61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71"/>
      <c r="AN38" s="63"/>
      <c r="AO38" s="64"/>
      <c r="AP38" s="6"/>
      <c r="AQ38" s="6"/>
      <c r="AR38" s="6"/>
      <c r="AS38" s="6"/>
      <c r="AT38" s="5"/>
      <c r="AU38" s="3"/>
      <c r="AV38" s="32"/>
      <c r="AW38" s="32"/>
      <c r="AX38" s="32"/>
      <c r="AY38" s="53"/>
      <c r="AZ38" s="32"/>
      <c r="BA38" s="32"/>
      <c r="BB38" s="32"/>
      <c r="BC38" s="32"/>
      <c r="BD38" s="32"/>
      <c r="BE38" s="32"/>
      <c r="BF38" s="32"/>
      <c r="BG38" s="16"/>
      <c r="BH38" s="16"/>
      <c r="BI38" s="16"/>
      <c r="BJ38" s="16"/>
      <c r="BK38" s="16"/>
      <c r="BL38" s="16"/>
      <c r="BM38" s="16"/>
      <c r="BN38" s="16"/>
      <c r="BO38" s="16"/>
      <c r="BP38" s="16"/>
    </row>
    <row r="39" spans="1:69" s="29" customFormat="1" ht="14.25" customHeight="1" thickBot="1" x14ac:dyDescent="0.3">
      <c r="A39" s="82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79"/>
      <c r="T39" s="79"/>
      <c r="U39" s="80"/>
      <c r="V39" s="70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65"/>
      <c r="AO39" s="66"/>
      <c r="AP39" s="6"/>
      <c r="AQ39" s="6"/>
      <c r="AR39" s="6"/>
      <c r="AS39" s="6"/>
      <c r="AT39" s="5"/>
      <c r="AU39" s="3"/>
      <c r="AV39" s="34"/>
      <c r="AW39" s="34"/>
      <c r="AX39" s="3"/>
      <c r="AY39" s="54"/>
      <c r="AZ39" s="6"/>
      <c r="BA39" s="6"/>
      <c r="BB39" s="6"/>
      <c r="BC39" s="6"/>
      <c r="BD39" s="6"/>
      <c r="BE39" s="6"/>
      <c r="BF39" s="6"/>
      <c r="BG39" s="6"/>
      <c r="BH39" s="21"/>
      <c r="BI39" s="18"/>
      <c r="BJ39" s="18"/>
      <c r="BK39" s="18"/>
      <c r="BL39" s="18"/>
      <c r="BM39" s="18"/>
    </row>
    <row r="40" spans="1:69" s="29" customFormat="1" ht="14.25" customHeight="1" x14ac:dyDescent="0.25">
      <c r="A40" s="81">
        <f t="shared" ref="A40" si="13">A38+1</f>
        <v>16</v>
      </c>
      <c r="B40" s="76"/>
      <c r="C40" s="76"/>
      <c r="D40" s="76"/>
      <c r="E40" s="76"/>
      <c r="F40" s="76"/>
      <c r="G40" s="76"/>
      <c r="H40" s="76"/>
      <c r="I40" s="76"/>
      <c r="J40" s="76"/>
      <c r="K40" s="60"/>
      <c r="L40" s="60"/>
      <c r="M40" s="60"/>
      <c r="N40" s="60"/>
      <c r="O40" s="68"/>
      <c r="P40" s="68"/>
      <c r="Q40" s="61"/>
      <c r="R40" s="61"/>
      <c r="S40" s="77"/>
      <c r="T40" s="77"/>
      <c r="U40" s="78"/>
      <c r="V40" s="69"/>
      <c r="W40" s="61"/>
      <c r="X40" s="61"/>
      <c r="Y40" s="61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71"/>
      <c r="AN40" s="63"/>
      <c r="AO40" s="64"/>
      <c r="AP40" s="36"/>
      <c r="AQ40" s="36"/>
      <c r="AR40" s="36"/>
      <c r="AS40" s="36"/>
      <c r="AT40" s="36"/>
      <c r="AU40" s="36"/>
      <c r="AV40" s="34"/>
      <c r="AW40" s="34"/>
      <c r="AX40" s="36"/>
      <c r="AY40" s="55"/>
      <c r="AZ40" s="36"/>
      <c r="BA40" s="36"/>
      <c r="BB40" s="36"/>
      <c r="BC40" s="36"/>
      <c r="BD40" s="36"/>
      <c r="BE40" s="36"/>
      <c r="BF40" s="36"/>
      <c r="BG40" s="36"/>
      <c r="BH40" s="21"/>
      <c r="BI40" s="18"/>
      <c r="BJ40" s="18"/>
      <c r="BK40" s="18"/>
      <c r="BL40" s="18"/>
      <c r="BM40" s="18"/>
    </row>
    <row r="41" spans="1:69" s="29" customFormat="1" ht="14.25" customHeight="1" thickBot="1" x14ac:dyDescent="0.3">
      <c r="A41" s="82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79"/>
      <c r="T41" s="79"/>
      <c r="U41" s="80"/>
      <c r="V41" s="70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65"/>
      <c r="AO41" s="66"/>
      <c r="AP41" s="4"/>
      <c r="AQ41" s="4"/>
      <c r="AR41" s="4"/>
      <c r="AS41" s="4"/>
      <c r="AT41" s="4"/>
      <c r="AU41" s="34"/>
      <c r="AV41" s="34"/>
      <c r="AW41" s="34"/>
      <c r="AX41" s="34"/>
      <c r="AY41" s="37"/>
      <c r="AZ41" s="34"/>
      <c r="BA41" s="34"/>
      <c r="BB41" s="34"/>
      <c r="BC41" s="34"/>
      <c r="BD41" s="34"/>
      <c r="BE41" s="34"/>
      <c r="BF41" s="4"/>
      <c r="BG41" s="4"/>
      <c r="BH41" s="22"/>
      <c r="BI41" s="18"/>
      <c r="BJ41" s="18"/>
      <c r="BK41" s="18"/>
      <c r="BL41" s="18"/>
      <c r="BM41" s="18"/>
    </row>
    <row r="42" spans="1:69" s="29" customFormat="1" ht="14.25" customHeight="1" x14ac:dyDescent="0.25">
      <c r="A42" s="81">
        <f t="shared" ref="A42" si="14">A40+1</f>
        <v>17</v>
      </c>
      <c r="B42" s="76"/>
      <c r="C42" s="76"/>
      <c r="D42" s="76"/>
      <c r="E42" s="76"/>
      <c r="F42" s="76"/>
      <c r="G42" s="76"/>
      <c r="H42" s="76"/>
      <c r="I42" s="76"/>
      <c r="J42" s="76"/>
      <c r="K42" s="60"/>
      <c r="L42" s="60"/>
      <c r="M42" s="60"/>
      <c r="N42" s="60"/>
      <c r="O42" s="68"/>
      <c r="P42" s="68"/>
      <c r="Q42" s="61"/>
      <c r="R42" s="61"/>
      <c r="S42" s="77"/>
      <c r="T42" s="77"/>
      <c r="U42" s="78"/>
      <c r="V42" s="69"/>
      <c r="W42" s="61"/>
      <c r="X42" s="61"/>
      <c r="Y42" s="61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71"/>
      <c r="AN42" s="63"/>
      <c r="AO42" s="64"/>
      <c r="AP42" s="7"/>
      <c r="AQ42" s="7"/>
      <c r="AR42" s="7"/>
      <c r="AS42" s="7"/>
      <c r="AT42" s="7"/>
      <c r="AU42" s="34"/>
      <c r="AV42" s="34"/>
      <c r="AW42" s="34"/>
      <c r="AX42" s="34"/>
      <c r="AY42" s="37"/>
      <c r="AZ42" s="34"/>
      <c r="BA42" s="34"/>
      <c r="BB42" s="34"/>
      <c r="BC42" s="34"/>
      <c r="BD42" s="34"/>
      <c r="BE42" s="34"/>
      <c r="BF42" s="34"/>
      <c r="BG42" s="34"/>
      <c r="BH42" s="34"/>
      <c r="BM42" s="18"/>
    </row>
    <row r="43" spans="1:69" s="29" customFormat="1" ht="14.25" customHeight="1" thickBot="1" x14ac:dyDescent="0.3">
      <c r="A43" s="82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79"/>
      <c r="T43" s="79"/>
      <c r="U43" s="80"/>
      <c r="V43" s="70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65"/>
      <c r="AO43" s="66"/>
      <c r="AP43" s="7"/>
      <c r="AQ43" s="7"/>
      <c r="AR43" s="7"/>
      <c r="AS43" s="18"/>
      <c r="AT43" s="18"/>
      <c r="AU43" s="34"/>
      <c r="AV43" s="34"/>
      <c r="AW43" s="34"/>
      <c r="AX43" s="34"/>
      <c r="AY43" s="37"/>
      <c r="AZ43" s="34"/>
      <c r="BA43" s="34"/>
      <c r="BB43" s="34"/>
      <c r="BC43" s="34"/>
      <c r="BD43" s="34"/>
      <c r="BE43" s="34"/>
      <c r="BF43" s="34"/>
      <c r="BG43" s="34"/>
      <c r="BH43" s="34"/>
      <c r="BM43" s="18"/>
    </row>
    <row r="44" spans="1:69" s="29" customFormat="1" ht="14.25" customHeight="1" x14ac:dyDescent="0.25">
      <c r="A44" s="81">
        <f t="shared" ref="A44" si="15">A42+1</f>
        <v>18</v>
      </c>
      <c r="B44" s="76"/>
      <c r="C44" s="76"/>
      <c r="D44" s="76"/>
      <c r="E44" s="76"/>
      <c r="F44" s="76"/>
      <c r="G44" s="76"/>
      <c r="H44" s="76"/>
      <c r="I44" s="76"/>
      <c r="J44" s="76"/>
      <c r="K44" s="60"/>
      <c r="L44" s="60"/>
      <c r="M44" s="60"/>
      <c r="N44" s="60"/>
      <c r="O44" s="68"/>
      <c r="P44" s="68"/>
      <c r="Q44" s="61"/>
      <c r="R44" s="61"/>
      <c r="S44" s="77"/>
      <c r="T44" s="77"/>
      <c r="U44" s="78"/>
      <c r="V44" s="69"/>
      <c r="W44" s="61"/>
      <c r="X44" s="61"/>
      <c r="Y44" s="61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71"/>
      <c r="AN44" s="63"/>
      <c r="AO44" s="64"/>
      <c r="AP44" s="4"/>
      <c r="AQ44" s="4"/>
      <c r="AR44" s="4"/>
      <c r="AS44" s="18"/>
      <c r="AT44" s="18"/>
      <c r="AU44" s="34"/>
      <c r="AV44" s="34"/>
      <c r="AW44" s="34"/>
      <c r="AX44" s="34"/>
      <c r="AY44" s="37"/>
      <c r="AZ44" s="34"/>
      <c r="BA44" s="34"/>
      <c r="BB44" s="34"/>
      <c r="BC44" s="34"/>
      <c r="BD44" s="34"/>
      <c r="BE44" s="34"/>
      <c r="BF44" s="34"/>
      <c r="BG44" s="34"/>
      <c r="BH44" s="34"/>
      <c r="BM44" s="18"/>
    </row>
    <row r="45" spans="1:69" s="29" customFormat="1" ht="14.25" customHeight="1" thickBot="1" x14ac:dyDescent="0.3">
      <c r="A45" s="82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79"/>
      <c r="T45" s="79"/>
      <c r="U45" s="80"/>
      <c r="V45" s="70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65"/>
      <c r="AO45" s="66"/>
      <c r="AP45" s="35"/>
      <c r="AQ45" s="35"/>
      <c r="AR45" s="35"/>
      <c r="AS45" s="23"/>
      <c r="AT45" s="19"/>
      <c r="AU45" s="34"/>
      <c r="AV45" s="34"/>
      <c r="AW45" s="34"/>
      <c r="AX45" s="34"/>
      <c r="AY45" s="37"/>
      <c r="AZ45" s="34"/>
      <c r="BA45" s="6"/>
      <c r="BB45" s="6"/>
      <c r="BC45" s="6"/>
      <c r="BD45" s="6"/>
      <c r="BE45" s="6"/>
      <c r="BF45" s="6"/>
      <c r="BG45" s="6"/>
      <c r="BH45" s="34"/>
      <c r="BI45" s="18"/>
      <c r="BJ45" s="18"/>
      <c r="BK45" s="18"/>
      <c r="BL45" s="18"/>
      <c r="BM45" s="18"/>
    </row>
    <row r="46" spans="1:69" s="29" customFormat="1" ht="14.25" customHeight="1" x14ac:dyDescent="0.25">
      <c r="A46" s="81">
        <f t="shared" si="8"/>
        <v>19</v>
      </c>
      <c r="B46" s="76"/>
      <c r="C46" s="76"/>
      <c r="D46" s="76"/>
      <c r="E46" s="76"/>
      <c r="F46" s="76"/>
      <c r="G46" s="76"/>
      <c r="H46" s="76"/>
      <c r="I46" s="76"/>
      <c r="J46" s="76"/>
      <c r="K46" s="60"/>
      <c r="L46" s="60"/>
      <c r="M46" s="60"/>
      <c r="N46" s="60"/>
      <c r="O46" s="68"/>
      <c r="P46" s="68"/>
      <c r="Q46" s="61"/>
      <c r="R46" s="61"/>
      <c r="S46" s="77"/>
      <c r="T46" s="77"/>
      <c r="U46" s="78"/>
      <c r="V46" s="69"/>
      <c r="W46" s="61"/>
      <c r="X46" s="61"/>
      <c r="Y46" s="61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71"/>
      <c r="AN46" s="63"/>
      <c r="AO46" s="64"/>
      <c r="AP46" s="34"/>
      <c r="AQ46" s="34"/>
      <c r="AR46" s="34"/>
      <c r="AS46" s="23"/>
      <c r="AT46" s="19"/>
      <c r="AU46" s="34"/>
      <c r="AV46" s="34"/>
      <c r="AW46" s="34"/>
      <c r="AX46" s="34"/>
      <c r="AY46" s="37"/>
      <c r="AZ46" s="34"/>
      <c r="BA46" s="11"/>
      <c r="BB46" s="11"/>
      <c r="BC46" s="11"/>
      <c r="BD46" s="11"/>
      <c r="BE46" s="11"/>
      <c r="BF46" s="34"/>
      <c r="BG46" s="34"/>
      <c r="BH46" s="11"/>
      <c r="BI46" s="11"/>
      <c r="BL46" s="24"/>
      <c r="BM46" s="24"/>
      <c r="BN46" s="24"/>
      <c r="BO46" s="24"/>
      <c r="BP46" s="24"/>
      <c r="BQ46" s="24"/>
    </row>
    <row r="47" spans="1:69" s="29" customFormat="1" ht="14.25" customHeight="1" thickBot="1" x14ac:dyDescent="0.3">
      <c r="A47" s="82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79"/>
      <c r="T47" s="79"/>
      <c r="U47" s="80"/>
      <c r="V47" s="70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65"/>
      <c r="AO47" s="66"/>
      <c r="AP47" s="8"/>
      <c r="AQ47" s="8"/>
      <c r="AR47" s="8"/>
      <c r="AS47" s="18"/>
      <c r="AT47" s="18"/>
      <c r="AU47" s="18"/>
      <c r="AV47" s="34"/>
      <c r="AW47" s="34"/>
      <c r="AX47" s="11"/>
      <c r="AY47" s="11"/>
      <c r="AZ47" s="11"/>
      <c r="BA47" s="11"/>
      <c r="BB47" s="11"/>
      <c r="BC47" s="11"/>
      <c r="BD47" s="11"/>
      <c r="BE47" s="11"/>
      <c r="BF47" s="34"/>
      <c r="BG47" s="34"/>
      <c r="BH47" s="11"/>
      <c r="BI47" s="11"/>
      <c r="BJ47" s="57"/>
      <c r="BK47" s="24"/>
      <c r="BL47" s="24"/>
      <c r="BM47" s="24"/>
      <c r="BN47" s="24"/>
      <c r="BO47" s="24"/>
      <c r="BP47" s="24"/>
      <c r="BQ47" s="24"/>
    </row>
    <row r="48" spans="1:69" s="29" customFormat="1" ht="14.25" customHeight="1" x14ac:dyDescent="0.25">
      <c r="A48" s="81">
        <f t="shared" si="9"/>
        <v>20</v>
      </c>
      <c r="B48" s="76"/>
      <c r="C48" s="76"/>
      <c r="D48" s="76"/>
      <c r="E48" s="76"/>
      <c r="F48" s="76"/>
      <c r="G48" s="76"/>
      <c r="H48" s="76"/>
      <c r="I48" s="76"/>
      <c r="J48" s="76"/>
      <c r="K48" s="60"/>
      <c r="L48" s="60"/>
      <c r="M48" s="60"/>
      <c r="N48" s="60"/>
      <c r="O48" s="68"/>
      <c r="P48" s="68"/>
      <c r="Q48" s="61"/>
      <c r="R48" s="61"/>
      <c r="S48" s="77"/>
      <c r="T48" s="77"/>
      <c r="U48" s="78"/>
      <c r="V48" s="69"/>
      <c r="W48" s="61"/>
      <c r="X48" s="61"/>
      <c r="Y48" s="61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71"/>
      <c r="AN48" s="63"/>
      <c r="AO48" s="64"/>
      <c r="AP48" s="8"/>
      <c r="AQ48" s="8"/>
      <c r="AR48" s="8"/>
      <c r="AS48" s="18"/>
      <c r="AT48" s="18"/>
      <c r="AU48" s="18"/>
      <c r="AV48" s="34"/>
      <c r="AW48" s="34"/>
      <c r="AX48" s="11"/>
      <c r="AY48" s="11"/>
      <c r="AZ48" s="11"/>
      <c r="BA48" s="11"/>
      <c r="BB48" s="11"/>
      <c r="BC48" s="11"/>
      <c r="BD48" s="11"/>
      <c r="BE48" s="11"/>
      <c r="BF48" s="34"/>
      <c r="BG48" s="34"/>
      <c r="BH48" s="11"/>
      <c r="BI48" s="11"/>
      <c r="BL48" s="11"/>
      <c r="BM48" s="11"/>
      <c r="BN48" s="11"/>
      <c r="BO48" s="11"/>
      <c r="BP48" s="11"/>
      <c r="BQ48" s="11"/>
    </row>
    <row r="49" spans="1:65" s="29" customFormat="1" ht="14.25" customHeight="1" thickBot="1" x14ac:dyDescent="0.3">
      <c r="A49" s="82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79"/>
      <c r="T49" s="79"/>
      <c r="U49" s="80"/>
      <c r="V49" s="70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65"/>
      <c r="AO49" s="66"/>
      <c r="AP49" s="34"/>
      <c r="AQ49" s="34"/>
      <c r="AR49" s="34"/>
      <c r="AS49" s="18"/>
      <c r="AT49" s="18"/>
      <c r="AU49" s="18"/>
      <c r="AV49" s="18"/>
      <c r="AW49" s="18"/>
      <c r="AX49" s="18"/>
      <c r="AY49" s="14"/>
      <c r="AZ49" s="18"/>
      <c r="BA49" s="18"/>
      <c r="BB49" s="34"/>
      <c r="BC49" s="34"/>
      <c r="BD49" s="34"/>
      <c r="BE49" s="34"/>
      <c r="BF49" s="34"/>
      <c r="BG49" s="34"/>
      <c r="BH49" s="34"/>
      <c r="BI49" s="18"/>
      <c r="BJ49" s="18"/>
      <c r="BK49" s="18"/>
      <c r="BL49" s="18"/>
      <c r="BM49" s="18"/>
    </row>
    <row r="50" spans="1:65" s="29" customFormat="1" ht="14.25" customHeight="1" x14ac:dyDescent="0.25">
      <c r="A50" s="81">
        <f t="shared" si="10"/>
        <v>21</v>
      </c>
      <c r="B50" s="76"/>
      <c r="C50" s="76"/>
      <c r="D50" s="76"/>
      <c r="E50" s="76"/>
      <c r="F50" s="76"/>
      <c r="G50" s="76"/>
      <c r="H50" s="76"/>
      <c r="I50" s="76"/>
      <c r="J50" s="76"/>
      <c r="K50" s="60"/>
      <c r="L50" s="60"/>
      <c r="M50" s="60"/>
      <c r="N50" s="60"/>
      <c r="O50" s="68"/>
      <c r="P50" s="68"/>
      <c r="Q50" s="61"/>
      <c r="R50" s="61"/>
      <c r="S50" s="77"/>
      <c r="T50" s="77"/>
      <c r="U50" s="78"/>
      <c r="V50" s="69"/>
      <c r="W50" s="61"/>
      <c r="X50" s="61"/>
      <c r="Y50" s="61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71"/>
      <c r="AN50" s="63"/>
      <c r="AO50" s="64"/>
      <c r="AP50" s="8"/>
      <c r="AQ50" s="8"/>
      <c r="AR50" s="8"/>
      <c r="AU50" s="18"/>
      <c r="AV50" s="20"/>
      <c r="AW50" s="20"/>
      <c r="AX50" s="20"/>
      <c r="AY50" s="37"/>
      <c r="AZ50" s="34"/>
      <c r="BA50" s="28"/>
      <c r="BB50" s="33"/>
      <c r="BC50" s="33"/>
      <c r="BD50" s="33"/>
      <c r="BE50" s="33"/>
      <c r="BF50" s="33"/>
      <c r="BG50" s="33"/>
      <c r="BH50" s="34"/>
      <c r="BI50" s="18"/>
      <c r="BJ50" s="18"/>
      <c r="BK50" s="18"/>
      <c r="BL50" s="18"/>
      <c r="BM50" s="18"/>
    </row>
    <row r="51" spans="1:65" s="18" customFormat="1" ht="14.25" customHeight="1" thickBot="1" x14ac:dyDescent="0.3">
      <c r="A51" s="82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79"/>
      <c r="T51" s="79"/>
      <c r="U51" s="80"/>
      <c r="V51" s="70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65"/>
      <c r="AO51" s="66"/>
      <c r="AP51" s="41"/>
      <c r="AQ51" s="8"/>
      <c r="AR51" s="8"/>
      <c r="AU51" s="39"/>
      <c r="AX51" s="19"/>
      <c r="BA51" s="19"/>
      <c r="BB51" s="33"/>
      <c r="BC51" s="33"/>
      <c r="BD51" s="33"/>
      <c r="BE51" s="33"/>
      <c r="BF51" s="33"/>
      <c r="BG51" s="33"/>
    </row>
    <row r="52" spans="1:65" s="18" customFormat="1" ht="14.25" customHeight="1" x14ac:dyDescent="0.25">
      <c r="A52" s="81">
        <f t="shared" si="11"/>
        <v>22</v>
      </c>
      <c r="B52" s="76"/>
      <c r="C52" s="76"/>
      <c r="D52" s="76"/>
      <c r="E52" s="76"/>
      <c r="F52" s="76"/>
      <c r="G52" s="76"/>
      <c r="H52" s="76"/>
      <c r="I52" s="76"/>
      <c r="J52" s="76"/>
      <c r="K52" s="60"/>
      <c r="L52" s="60"/>
      <c r="M52" s="60"/>
      <c r="N52" s="60"/>
      <c r="O52" s="68"/>
      <c r="P52" s="68"/>
      <c r="Q52" s="61"/>
      <c r="R52" s="61"/>
      <c r="S52" s="77"/>
      <c r="T52" s="77"/>
      <c r="U52" s="78"/>
      <c r="V52" s="69"/>
      <c r="W52" s="61"/>
      <c r="X52" s="61"/>
      <c r="Y52" s="61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71"/>
      <c r="AN52" s="63"/>
      <c r="AO52" s="64"/>
      <c r="AP52" s="41"/>
      <c r="AQ52" s="8"/>
      <c r="AR52" s="8"/>
      <c r="AU52" s="39"/>
      <c r="BA52" s="19"/>
      <c r="BB52" s="33"/>
      <c r="BC52" s="33"/>
      <c r="BD52" s="33"/>
      <c r="BE52" s="33"/>
      <c r="BF52" s="33"/>
      <c r="BG52" s="33"/>
    </row>
    <row r="53" spans="1:65" s="29" customFormat="1" ht="14.25" customHeight="1" thickBot="1" x14ac:dyDescent="0.3">
      <c r="A53" s="82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79"/>
      <c r="T53" s="79"/>
      <c r="U53" s="80"/>
      <c r="V53" s="70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65"/>
      <c r="AO53" s="66"/>
      <c r="AP53" s="41"/>
      <c r="AQ53" s="34"/>
      <c r="AR53" s="34"/>
      <c r="AU53" s="26"/>
      <c r="AV53" s="26"/>
      <c r="AW53" s="34"/>
      <c r="AX53" s="34"/>
      <c r="AY53" s="56"/>
      <c r="AZ53" s="26"/>
      <c r="BA53" s="26"/>
      <c r="BB53" s="34"/>
      <c r="BC53" s="34"/>
      <c r="BD53" s="34"/>
      <c r="BE53" s="34"/>
      <c r="BF53" s="34"/>
      <c r="BG53" s="34"/>
      <c r="BH53" s="34"/>
      <c r="BI53" s="18"/>
      <c r="BJ53" s="18"/>
      <c r="BK53" s="18"/>
      <c r="BL53" s="18"/>
      <c r="BM53" s="18"/>
    </row>
    <row r="54" spans="1:65" s="29" customFormat="1" ht="14.25" customHeight="1" x14ac:dyDescent="0.25">
      <c r="A54" s="81">
        <f t="shared" si="12"/>
        <v>23</v>
      </c>
      <c r="B54" s="76"/>
      <c r="C54" s="76"/>
      <c r="D54" s="76"/>
      <c r="E54" s="76"/>
      <c r="F54" s="76"/>
      <c r="G54" s="76"/>
      <c r="H54" s="76"/>
      <c r="I54" s="76"/>
      <c r="J54" s="76"/>
      <c r="K54" s="60"/>
      <c r="L54" s="60"/>
      <c r="M54" s="60"/>
      <c r="N54" s="60"/>
      <c r="O54" s="68"/>
      <c r="P54" s="68"/>
      <c r="Q54" s="61"/>
      <c r="R54" s="61"/>
      <c r="S54" s="77"/>
      <c r="T54" s="77"/>
      <c r="U54" s="78"/>
      <c r="V54" s="69"/>
      <c r="W54" s="61"/>
      <c r="X54" s="61"/>
      <c r="Y54" s="61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71"/>
      <c r="AN54" s="63"/>
      <c r="AO54" s="64"/>
      <c r="AP54" s="34"/>
      <c r="AQ54" s="34"/>
      <c r="AR54" s="34"/>
      <c r="AS54" s="40"/>
      <c r="AT54" s="26"/>
      <c r="AU54" s="26"/>
      <c r="AV54" s="26"/>
      <c r="AW54" s="26"/>
      <c r="AX54" s="26"/>
      <c r="AY54" s="56"/>
      <c r="AZ54" s="26"/>
      <c r="BA54" s="26"/>
      <c r="BB54" s="34"/>
      <c r="BC54" s="34"/>
      <c r="BD54" s="34"/>
      <c r="BE54" s="34"/>
      <c r="BF54" s="34"/>
      <c r="BG54" s="34"/>
      <c r="BH54" s="34"/>
      <c r="BI54" s="18"/>
      <c r="BJ54" s="18"/>
      <c r="BK54" s="18"/>
      <c r="BL54" s="18"/>
      <c r="BM54" s="18"/>
    </row>
    <row r="55" spans="1:65" s="29" customFormat="1" ht="14.25" customHeight="1" thickBot="1" x14ac:dyDescent="0.3">
      <c r="A55" s="82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79"/>
      <c r="T55" s="79"/>
      <c r="U55" s="80"/>
      <c r="V55" s="70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65"/>
      <c r="AO55" s="66"/>
      <c r="AP55" s="34"/>
      <c r="AQ55" s="34"/>
      <c r="AR55" s="34"/>
      <c r="AU55" s="39"/>
      <c r="AV55" s="39"/>
      <c r="AW55" s="25"/>
      <c r="AX55" s="25"/>
      <c r="AY55" s="38"/>
      <c r="AZ55" s="25"/>
      <c r="BA55" s="25"/>
      <c r="BB55" s="34"/>
      <c r="BC55" s="34"/>
      <c r="BD55" s="34"/>
      <c r="BE55" s="34"/>
      <c r="BF55" s="34"/>
      <c r="BG55" s="34"/>
      <c r="BH55" s="34"/>
      <c r="BI55" s="18"/>
      <c r="BJ55" s="18"/>
      <c r="BK55" s="18"/>
      <c r="BL55" s="18"/>
      <c r="BM55" s="18"/>
    </row>
    <row r="56" spans="1:65" s="29" customFormat="1" ht="14.25" customHeight="1" x14ac:dyDescent="0.25">
      <c r="A56" s="81">
        <f t="shared" si="12"/>
        <v>24</v>
      </c>
      <c r="B56" s="76"/>
      <c r="C56" s="76"/>
      <c r="D56" s="76"/>
      <c r="E56" s="76"/>
      <c r="F56" s="76"/>
      <c r="G56" s="76"/>
      <c r="H56" s="76"/>
      <c r="I56" s="76"/>
      <c r="J56" s="76"/>
      <c r="K56" s="60"/>
      <c r="L56" s="60"/>
      <c r="M56" s="60"/>
      <c r="N56" s="60"/>
      <c r="O56" s="68"/>
      <c r="P56" s="68"/>
      <c r="Q56" s="61"/>
      <c r="R56" s="61"/>
      <c r="S56" s="77"/>
      <c r="T56" s="77"/>
      <c r="U56" s="78"/>
      <c r="V56" s="69"/>
      <c r="W56" s="61"/>
      <c r="X56" s="61"/>
      <c r="Y56" s="61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71"/>
      <c r="AN56" s="63"/>
      <c r="AO56" s="64"/>
      <c r="AP56" s="34"/>
      <c r="AQ56" s="34"/>
      <c r="AR56" s="34"/>
      <c r="AU56" s="39"/>
      <c r="AV56" s="39"/>
      <c r="AW56" s="25"/>
      <c r="AX56" s="25"/>
      <c r="AY56" s="38"/>
      <c r="AZ56" s="25"/>
      <c r="BA56" s="25"/>
      <c r="BB56" s="34"/>
      <c r="BC56" s="34"/>
      <c r="BD56" s="34"/>
      <c r="BE56" s="34"/>
      <c r="BF56" s="34"/>
      <c r="BG56" s="34"/>
      <c r="BH56" s="34"/>
      <c r="BI56" s="18"/>
      <c r="BJ56" s="18"/>
      <c r="BK56" s="18"/>
      <c r="BL56" s="18"/>
      <c r="BM56" s="18"/>
    </row>
    <row r="57" spans="1:65" s="29" customFormat="1" ht="14.25" customHeight="1" thickBot="1" x14ac:dyDescent="0.3">
      <c r="A57" s="82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79"/>
      <c r="T57" s="79"/>
      <c r="U57" s="80"/>
      <c r="V57" s="70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65"/>
      <c r="AO57" s="66"/>
      <c r="AP57" s="34"/>
      <c r="AQ57" s="34"/>
      <c r="AR57" s="34"/>
      <c r="AU57" s="39"/>
      <c r="AV57" s="39"/>
      <c r="AW57" s="25"/>
      <c r="AX57" s="25"/>
      <c r="AY57" s="38"/>
      <c r="AZ57" s="25"/>
      <c r="BA57" s="25"/>
      <c r="BB57" s="34"/>
      <c r="BC57" s="34"/>
      <c r="BD57" s="34"/>
      <c r="BE57" s="34"/>
      <c r="BF57" s="34"/>
      <c r="BG57" s="34"/>
      <c r="BH57" s="34"/>
      <c r="BI57" s="18"/>
      <c r="BJ57" s="18"/>
      <c r="BK57" s="18"/>
      <c r="BL57" s="18"/>
      <c r="BM57" s="18"/>
    </row>
    <row r="58" spans="1:65" s="29" customFormat="1" ht="14.25" customHeight="1" x14ac:dyDescent="0.25">
      <c r="A58" s="81">
        <f t="shared" si="12"/>
        <v>25</v>
      </c>
      <c r="B58" s="76"/>
      <c r="C58" s="76"/>
      <c r="D58" s="76"/>
      <c r="E58" s="76"/>
      <c r="F58" s="76"/>
      <c r="G58" s="76"/>
      <c r="H58" s="76"/>
      <c r="I58" s="76"/>
      <c r="J58" s="76"/>
      <c r="K58" s="60"/>
      <c r="L58" s="60"/>
      <c r="M58" s="60"/>
      <c r="N58" s="60"/>
      <c r="O58" s="68"/>
      <c r="P58" s="68"/>
      <c r="Q58" s="61"/>
      <c r="R58" s="61"/>
      <c r="S58" s="77"/>
      <c r="T58" s="77"/>
      <c r="U58" s="78"/>
      <c r="V58" s="69"/>
      <c r="W58" s="61"/>
      <c r="X58" s="61"/>
      <c r="Y58" s="61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71"/>
      <c r="AN58" s="63"/>
      <c r="AO58" s="64"/>
      <c r="AP58" s="34"/>
      <c r="AQ58" s="34"/>
      <c r="AR58" s="34"/>
      <c r="AU58" s="39"/>
      <c r="AV58" s="39"/>
      <c r="AW58" s="25"/>
      <c r="AX58" s="25"/>
      <c r="AY58" s="38"/>
      <c r="AZ58" s="25"/>
      <c r="BA58" s="25"/>
      <c r="BB58" s="34"/>
      <c r="BC58" s="34"/>
      <c r="BD58" s="34"/>
      <c r="BE58" s="34"/>
      <c r="BF58" s="34"/>
      <c r="BG58" s="34"/>
      <c r="BH58" s="34"/>
      <c r="BI58" s="18"/>
      <c r="BJ58" s="18"/>
      <c r="BK58" s="18"/>
      <c r="BL58" s="18"/>
      <c r="BM58" s="18"/>
    </row>
    <row r="59" spans="1:65" s="29" customFormat="1" ht="14.25" customHeight="1" thickBot="1" x14ac:dyDescent="0.3">
      <c r="A59" s="82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79"/>
      <c r="T59" s="79"/>
      <c r="U59" s="80"/>
      <c r="V59" s="70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65"/>
      <c r="AO59" s="66"/>
      <c r="AP59" s="34"/>
      <c r="AQ59" s="34"/>
      <c r="AR59" s="34"/>
      <c r="AU59" s="39"/>
      <c r="AV59" s="39"/>
      <c r="AW59" s="25"/>
      <c r="AX59" s="25"/>
      <c r="AY59" s="38"/>
      <c r="AZ59" s="25"/>
      <c r="BA59" s="25"/>
      <c r="BB59" s="34"/>
      <c r="BC59" s="34"/>
      <c r="BD59" s="34"/>
      <c r="BE59" s="34"/>
      <c r="BF59" s="34"/>
      <c r="BG59" s="34"/>
      <c r="BH59" s="34"/>
      <c r="BI59" s="18"/>
      <c r="BJ59" s="18"/>
      <c r="BK59" s="18"/>
      <c r="BL59" s="18"/>
      <c r="BM59" s="18"/>
    </row>
    <row r="60" spans="1:65" s="29" customFormat="1" ht="14.25" customHeight="1" x14ac:dyDescent="0.25">
      <c r="A60" s="81">
        <f t="shared" si="12"/>
        <v>26</v>
      </c>
      <c r="B60" s="76"/>
      <c r="C60" s="76"/>
      <c r="D60" s="76"/>
      <c r="E60" s="76"/>
      <c r="F60" s="76"/>
      <c r="G60" s="76"/>
      <c r="H60" s="76"/>
      <c r="I60" s="76"/>
      <c r="J60" s="76"/>
      <c r="K60" s="60"/>
      <c r="L60" s="60"/>
      <c r="M60" s="60"/>
      <c r="N60" s="60"/>
      <c r="O60" s="68"/>
      <c r="P60" s="68"/>
      <c r="Q60" s="61"/>
      <c r="R60" s="61"/>
      <c r="S60" s="77"/>
      <c r="T60" s="77"/>
      <c r="U60" s="78"/>
      <c r="V60" s="69"/>
      <c r="W60" s="61"/>
      <c r="X60" s="61"/>
      <c r="Y60" s="61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71"/>
      <c r="AN60" s="63"/>
      <c r="AO60" s="64"/>
      <c r="AP60" s="34"/>
      <c r="AQ60" s="34"/>
      <c r="AR60" s="34"/>
      <c r="AU60" s="39"/>
      <c r="AV60" s="39"/>
      <c r="AW60" s="25"/>
      <c r="AX60" s="25"/>
      <c r="AY60" s="38"/>
      <c r="AZ60" s="25"/>
      <c r="BA60" s="25"/>
      <c r="BB60" s="34"/>
      <c r="BC60" s="34"/>
      <c r="BD60" s="34"/>
      <c r="BE60" s="34"/>
      <c r="BF60" s="34"/>
      <c r="BG60" s="34"/>
      <c r="BH60" s="34"/>
      <c r="BI60" s="18"/>
      <c r="BJ60" s="18"/>
      <c r="BK60" s="18"/>
      <c r="BL60" s="18"/>
      <c r="BM60" s="18"/>
    </row>
    <row r="61" spans="1:65" s="29" customFormat="1" ht="14.25" customHeight="1" thickBot="1" x14ac:dyDescent="0.3">
      <c r="A61" s="82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79"/>
      <c r="T61" s="79"/>
      <c r="U61" s="80"/>
      <c r="V61" s="70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65"/>
      <c r="AO61" s="66"/>
      <c r="AP61" s="34"/>
      <c r="AQ61" s="34"/>
      <c r="AR61" s="34"/>
      <c r="AU61" s="39"/>
      <c r="AV61" s="39"/>
      <c r="AW61" s="25"/>
      <c r="AX61" s="25"/>
      <c r="AY61" s="38"/>
      <c r="AZ61" s="25"/>
      <c r="BA61" s="25"/>
      <c r="BB61" s="34"/>
      <c r="BC61" s="34"/>
      <c r="BD61" s="34"/>
      <c r="BE61" s="34"/>
      <c r="BF61" s="34"/>
      <c r="BG61" s="34"/>
      <c r="BH61" s="34"/>
      <c r="BI61" s="18"/>
      <c r="BJ61" s="18"/>
      <c r="BK61" s="18"/>
      <c r="BL61" s="18"/>
      <c r="BM61" s="18"/>
    </row>
    <row r="62" spans="1:65" s="29" customFormat="1" ht="14.25" customHeight="1" x14ac:dyDescent="0.25">
      <c r="A62" s="81">
        <f t="shared" si="12"/>
        <v>27</v>
      </c>
      <c r="B62" s="76"/>
      <c r="C62" s="76"/>
      <c r="D62" s="76"/>
      <c r="E62" s="76"/>
      <c r="F62" s="76"/>
      <c r="G62" s="76"/>
      <c r="H62" s="76"/>
      <c r="I62" s="76"/>
      <c r="J62" s="76"/>
      <c r="K62" s="60"/>
      <c r="L62" s="60"/>
      <c r="M62" s="60"/>
      <c r="N62" s="60"/>
      <c r="O62" s="68"/>
      <c r="P62" s="68"/>
      <c r="Q62" s="61"/>
      <c r="R62" s="61"/>
      <c r="S62" s="77"/>
      <c r="T62" s="77"/>
      <c r="U62" s="78"/>
      <c r="V62" s="69"/>
      <c r="W62" s="61"/>
      <c r="X62" s="61"/>
      <c r="Y62" s="61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71"/>
      <c r="AN62" s="63"/>
      <c r="AO62" s="64"/>
      <c r="AP62" s="34"/>
      <c r="AQ62" s="34"/>
      <c r="AR62" s="34"/>
      <c r="AU62" s="39"/>
      <c r="AV62" s="39"/>
      <c r="AW62" s="25"/>
      <c r="AX62" s="25"/>
      <c r="AY62" s="38"/>
      <c r="AZ62" s="25"/>
      <c r="BA62" s="25"/>
      <c r="BB62" s="34"/>
      <c r="BC62" s="34"/>
      <c r="BD62" s="34"/>
      <c r="BE62" s="34"/>
      <c r="BF62" s="34"/>
      <c r="BG62" s="34"/>
      <c r="BH62" s="34"/>
      <c r="BI62" s="18"/>
      <c r="BJ62" s="18"/>
      <c r="BK62" s="18"/>
      <c r="BL62" s="18"/>
      <c r="BM62" s="18"/>
    </row>
    <row r="63" spans="1:65" s="29" customFormat="1" ht="14.25" customHeight="1" thickBot="1" x14ac:dyDescent="0.3">
      <c r="A63" s="82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79"/>
      <c r="T63" s="79"/>
      <c r="U63" s="80"/>
      <c r="V63" s="70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65"/>
      <c r="AO63" s="66"/>
      <c r="AP63" s="34"/>
      <c r="AQ63" s="34"/>
      <c r="AR63" s="34"/>
      <c r="AU63" s="39"/>
      <c r="AV63" s="39"/>
      <c r="AW63" s="25"/>
      <c r="AX63" s="25"/>
      <c r="AY63" s="38"/>
      <c r="AZ63" s="25"/>
      <c r="BA63" s="25"/>
      <c r="BB63" s="34"/>
      <c r="BC63" s="34"/>
      <c r="BD63" s="34"/>
      <c r="BE63" s="34"/>
      <c r="BF63" s="34"/>
      <c r="BG63" s="34"/>
      <c r="BH63" s="34"/>
      <c r="BI63" s="18"/>
      <c r="BJ63" s="18"/>
      <c r="BK63" s="18"/>
      <c r="BL63" s="18"/>
      <c r="BM63" s="18"/>
    </row>
    <row r="64" spans="1:65" s="29" customFormat="1" ht="14.25" customHeight="1" x14ac:dyDescent="0.25">
      <c r="A64" s="81">
        <f t="shared" si="12"/>
        <v>28</v>
      </c>
      <c r="B64" s="76"/>
      <c r="C64" s="76"/>
      <c r="D64" s="76"/>
      <c r="E64" s="76"/>
      <c r="F64" s="76"/>
      <c r="G64" s="76"/>
      <c r="H64" s="76"/>
      <c r="I64" s="76"/>
      <c r="J64" s="76"/>
      <c r="K64" s="60"/>
      <c r="L64" s="60"/>
      <c r="M64" s="60"/>
      <c r="N64" s="60"/>
      <c r="O64" s="68"/>
      <c r="P64" s="68"/>
      <c r="Q64" s="61"/>
      <c r="R64" s="61"/>
      <c r="S64" s="77"/>
      <c r="T64" s="77"/>
      <c r="U64" s="78"/>
      <c r="V64" s="69"/>
      <c r="W64" s="61"/>
      <c r="X64" s="61"/>
      <c r="Y64" s="61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71"/>
      <c r="AN64" s="63"/>
      <c r="AO64" s="64"/>
      <c r="AP64" s="34"/>
      <c r="AQ64" s="34"/>
      <c r="AR64" s="34"/>
      <c r="AU64" s="39"/>
      <c r="AV64" s="39"/>
      <c r="AW64" s="25"/>
      <c r="AX64" s="25"/>
      <c r="AY64" s="38"/>
      <c r="AZ64" s="25"/>
      <c r="BA64" s="25"/>
      <c r="BB64" s="34"/>
      <c r="BC64" s="34"/>
      <c r="BD64" s="34"/>
      <c r="BE64" s="34"/>
      <c r="BF64" s="34"/>
      <c r="BG64" s="34"/>
      <c r="BH64" s="34"/>
      <c r="BI64" s="18"/>
      <c r="BJ64" s="18"/>
      <c r="BK64" s="18"/>
      <c r="BL64" s="18"/>
      <c r="BM64" s="18"/>
    </row>
    <row r="65" spans="1:65" s="29" customFormat="1" ht="14.25" customHeight="1" thickBot="1" x14ac:dyDescent="0.3">
      <c r="A65" s="82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79"/>
      <c r="T65" s="79"/>
      <c r="U65" s="80"/>
      <c r="V65" s="70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65"/>
      <c r="AO65" s="66"/>
      <c r="AP65" s="34"/>
      <c r="AQ65" s="34"/>
      <c r="AR65" s="34"/>
      <c r="AU65" s="39"/>
      <c r="AV65" s="39"/>
      <c r="AW65" s="25"/>
      <c r="AX65" s="25"/>
      <c r="AY65" s="38"/>
      <c r="AZ65" s="25"/>
      <c r="BA65" s="25"/>
      <c r="BB65" s="34"/>
      <c r="BC65" s="34"/>
      <c r="BD65" s="34"/>
      <c r="BE65" s="34"/>
      <c r="BF65" s="34"/>
      <c r="BG65" s="34"/>
      <c r="BH65" s="34"/>
      <c r="BI65" s="18"/>
      <c r="BJ65" s="18"/>
      <c r="BK65" s="18"/>
      <c r="BL65" s="18"/>
      <c r="BM65" s="18"/>
    </row>
    <row r="66" spans="1:65" s="29" customFormat="1" ht="14.25" customHeight="1" x14ac:dyDescent="0.25">
      <c r="A66" s="81">
        <f t="shared" si="12"/>
        <v>29</v>
      </c>
      <c r="B66" s="76"/>
      <c r="C66" s="76"/>
      <c r="D66" s="76"/>
      <c r="E66" s="76"/>
      <c r="F66" s="76"/>
      <c r="G66" s="76"/>
      <c r="H66" s="76"/>
      <c r="I66" s="76"/>
      <c r="J66" s="76"/>
      <c r="K66" s="60"/>
      <c r="L66" s="60"/>
      <c r="M66" s="60"/>
      <c r="N66" s="60"/>
      <c r="O66" s="68"/>
      <c r="P66" s="68"/>
      <c r="Q66" s="61"/>
      <c r="R66" s="61"/>
      <c r="S66" s="77"/>
      <c r="T66" s="77"/>
      <c r="U66" s="78"/>
      <c r="V66" s="69"/>
      <c r="W66" s="61"/>
      <c r="X66" s="61"/>
      <c r="Y66" s="61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71"/>
      <c r="AN66" s="63"/>
      <c r="AO66" s="64"/>
      <c r="AP66" s="34"/>
      <c r="AQ66" s="34"/>
      <c r="AR66" s="34"/>
      <c r="AU66" s="39"/>
      <c r="AV66" s="39"/>
      <c r="AW66" s="25"/>
      <c r="AX66" s="25"/>
      <c r="AY66" s="38"/>
      <c r="AZ66" s="25"/>
      <c r="BA66" s="25"/>
      <c r="BB66" s="34"/>
      <c r="BC66" s="34"/>
      <c r="BD66" s="34"/>
      <c r="BE66" s="34"/>
      <c r="BF66" s="34"/>
      <c r="BG66" s="34"/>
      <c r="BH66" s="34"/>
      <c r="BI66" s="18"/>
      <c r="BJ66" s="18"/>
      <c r="BK66" s="18"/>
      <c r="BL66" s="18"/>
      <c r="BM66" s="18"/>
    </row>
    <row r="67" spans="1:65" s="29" customFormat="1" ht="14.25" customHeight="1" thickBot="1" x14ac:dyDescent="0.3">
      <c r="A67" s="82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79"/>
      <c r="T67" s="79"/>
      <c r="U67" s="80"/>
      <c r="V67" s="70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65"/>
      <c r="AO67" s="66"/>
      <c r="AP67" s="34"/>
      <c r="AQ67" s="34"/>
      <c r="AR67" s="34"/>
      <c r="AU67" s="39"/>
      <c r="AV67" s="39"/>
      <c r="AW67" s="25"/>
      <c r="AX67" s="25"/>
      <c r="AY67" s="38"/>
      <c r="AZ67" s="25"/>
      <c r="BA67" s="25"/>
      <c r="BB67" s="34"/>
      <c r="BC67" s="34"/>
      <c r="BD67" s="34"/>
      <c r="BE67" s="34"/>
      <c r="BF67" s="34"/>
      <c r="BG67" s="34"/>
      <c r="BH67" s="34"/>
      <c r="BI67" s="18"/>
      <c r="BJ67" s="18"/>
      <c r="BK67" s="18"/>
      <c r="BL67" s="18"/>
      <c r="BM67" s="18"/>
    </row>
    <row r="68" spans="1:65" s="29" customFormat="1" ht="14.25" customHeight="1" x14ac:dyDescent="0.25">
      <c r="A68" s="81">
        <f t="shared" si="12"/>
        <v>30</v>
      </c>
      <c r="B68" s="76"/>
      <c r="C68" s="76"/>
      <c r="D68" s="76"/>
      <c r="E68" s="76"/>
      <c r="F68" s="76"/>
      <c r="G68" s="76"/>
      <c r="H68" s="76"/>
      <c r="I68" s="76"/>
      <c r="J68" s="76"/>
      <c r="K68" s="60"/>
      <c r="L68" s="60"/>
      <c r="M68" s="60"/>
      <c r="N68" s="60"/>
      <c r="O68" s="68"/>
      <c r="P68" s="68"/>
      <c r="Q68" s="61"/>
      <c r="R68" s="61"/>
      <c r="S68" s="77"/>
      <c r="T68" s="77"/>
      <c r="U68" s="78"/>
      <c r="V68" s="69"/>
      <c r="W68" s="61"/>
      <c r="X68" s="61"/>
      <c r="Y68" s="61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71"/>
      <c r="AN68" s="63"/>
      <c r="AO68" s="64"/>
      <c r="AP68" s="34"/>
      <c r="AQ68" s="34"/>
      <c r="AR68" s="34"/>
      <c r="AU68" s="39"/>
      <c r="AV68" s="39"/>
      <c r="AW68" s="25"/>
      <c r="AX68" s="25"/>
      <c r="AY68" s="38"/>
      <c r="AZ68" s="25"/>
      <c r="BA68" s="25"/>
      <c r="BB68" s="34"/>
      <c r="BC68" s="34"/>
      <c r="BD68" s="34"/>
      <c r="BE68" s="34"/>
      <c r="BF68" s="34"/>
      <c r="BG68" s="34"/>
      <c r="BH68" s="34"/>
      <c r="BI68" s="18"/>
      <c r="BJ68" s="18"/>
      <c r="BK68" s="18"/>
      <c r="BL68" s="18"/>
      <c r="BM68" s="18"/>
    </row>
    <row r="69" spans="1:65" s="29" customFormat="1" ht="14.25" customHeight="1" thickBot="1" x14ac:dyDescent="0.3">
      <c r="A69" s="82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79"/>
      <c r="T69" s="79"/>
      <c r="U69" s="80"/>
      <c r="V69" s="70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65"/>
      <c r="AO69" s="66"/>
      <c r="AP69" s="34"/>
      <c r="AQ69" s="34"/>
      <c r="AR69" s="34"/>
      <c r="AU69" s="39"/>
      <c r="AV69" s="39"/>
      <c r="AW69" s="25"/>
      <c r="AX69" s="25"/>
      <c r="AY69" s="38"/>
      <c r="AZ69" s="25"/>
      <c r="BA69" s="25"/>
      <c r="BB69" s="34"/>
      <c r="BC69" s="34"/>
      <c r="BD69" s="34"/>
      <c r="BE69" s="34"/>
      <c r="BF69" s="34"/>
      <c r="BG69" s="34"/>
      <c r="BH69" s="34"/>
      <c r="BI69" s="18"/>
      <c r="BJ69" s="18"/>
      <c r="BK69" s="18"/>
      <c r="BL69" s="18"/>
      <c r="BM69" s="18"/>
    </row>
    <row r="70" spans="1:65" s="29" customFormat="1" ht="14.25" customHeight="1" x14ac:dyDescent="0.25">
      <c r="A70" s="81">
        <f t="shared" si="12"/>
        <v>31</v>
      </c>
      <c r="B70" s="76"/>
      <c r="C70" s="76"/>
      <c r="D70" s="76"/>
      <c r="E70" s="76"/>
      <c r="F70" s="76"/>
      <c r="G70" s="76"/>
      <c r="H70" s="76"/>
      <c r="I70" s="76"/>
      <c r="J70" s="76"/>
      <c r="K70" s="60"/>
      <c r="L70" s="60"/>
      <c r="M70" s="60"/>
      <c r="N70" s="60"/>
      <c r="O70" s="68"/>
      <c r="P70" s="68"/>
      <c r="Q70" s="61"/>
      <c r="R70" s="61"/>
      <c r="S70" s="77"/>
      <c r="T70" s="77"/>
      <c r="U70" s="78"/>
      <c r="V70" s="69"/>
      <c r="W70" s="61"/>
      <c r="X70" s="61"/>
      <c r="Y70" s="61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71"/>
      <c r="AN70" s="63"/>
      <c r="AO70" s="64"/>
      <c r="AP70" s="34"/>
      <c r="AQ70" s="34"/>
      <c r="AR70" s="34"/>
      <c r="AU70" s="39"/>
      <c r="AV70" s="39"/>
      <c r="AW70" s="25"/>
      <c r="AX70" s="25"/>
      <c r="AY70" s="38"/>
      <c r="AZ70" s="25"/>
      <c r="BA70" s="25"/>
      <c r="BB70" s="34"/>
      <c r="BC70" s="34"/>
      <c r="BD70" s="34"/>
      <c r="BE70" s="34"/>
      <c r="BF70" s="34"/>
      <c r="BG70" s="34"/>
      <c r="BH70" s="34"/>
      <c r="BI70" s="18"/>
      <c r="BJ70" s="18"/>
      <c r="BK70" s="18"/>
      <c r="BL70" s="18"/>
      <c r="BM70" s="18"/>
    </row>
    <row r="71" spans="1:65" s="29" customFormat="1" ht="14.25" customHeight="1" thickBot="1" x14ac:dyDescent="0.3">
      <c r="A71" s="82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79"/>
      <c r="T71" s="79"/>
      <c r="U71" s="80"/>
      <c r="V71" s="70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65"/>
      <c r="AO71" s="66"/>
      <c r="AP71" s="34"/>
      <c r="AQ71" s="34"/>
      <c r="AR71" s="34"/>
      <c r="AU71" s="39"/>
      <c r="AV71" s="39"/>
      <c r="AW71" s="25"/>
      <c r="AX71" s="25"/>
      <c r="AY71" s="38"/>
      <c r="AZ71" s="25"/>
      <c r="BA71" s="25"/>
      <c r="BB71" s="34"/>
      <c r="BC71" s="34"/>
      <c r="BD71" s="34"/>
      <c r="BE71" s="34"/>
      <c r="BF71" s="34"/>
      <c r="BG71" s="34"/>
      <c r="BH71" s="34"/>
      <c r="BI71" s="18"/>
      <c r="BJ71" s="18"/>
      <c r="BK71" s="18"/>
      <c r="BL71" s="18"/>
      <c r="BM71" s="18"/>
    </row>
    <row r="72" spans="1:65" s="29" customFormat="1" ht="14.25" customHeight="1" x14ac:dyDescent="0.25">
      <c r="A72" s="81">
        <f t="shared" si="12"/>
        <v>32</v>
      </c>
      <c r="B72" s="76"/>
      <c r="C72" s="76"/>
      <c r="D72" s="76"/>
      <c r="E72" s="76"/>
      <c r="F72" s="76"/>
      <c r="G72" s="76"/>
      <c r="H72" s="76"/>
      <c r="I72" s="76"/>
      <c r="J72" s="76"/>
      <c r="K72" s="60"/>
      <c r="L72" s="60"/>
      <c r="M72" s="60"/>
      <c r="N72" s="60"/>
      <c r="O72" s="68"/>
      <c r="P72" s="68"/>
      <c r="Q72" s="61"/>
      <c r="R72" s="61"/>
      <c r="S72" s="77"/>
      <c r="T72" s="77"/>
      <c r="U72" s="78"/>
      <c r="V72" s="69"/>
      <c r="W72" s="61"/>
      <c r="X72" s="61"/>
      <c r="Y72" s="61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71"/>
      <c r="AN72" s="63"/>
      <c r="AO72" s="64"/>
      <c r="AP72" s="34"/>
      <c r="AQ72" s="34"/>
      <c r="AR72" s="34"/>
      <c r="AU72" s="39"/>
      <c r="AV72" s="39"/>
      <c r="AW72" s="25"/>
      <c r="AX72" s="25"/>
      <c r="AY72" s="38"/>
      <c r="AZ72" s="25"/>
      <c r="BA72" s="25"/>
      <c r="BB72" s="34"/>
      <c r="BC72" s="34"/>
      <c r="BD72" s="34"/>
      <c r="BE72" s="34"/>
      <c r="BF72" s="34"/>
      <c r="BG72" s="34"/>
      <c r="BH72" s="34"/>
      <c r="BI72" s="18"/>
      <c r="BJ72" s="18"/>
      <c r="BK72" s="18"/>
      <c r="BL72" s="18"/>
      <c r="BM72" s="18"/>
    </row>
    <row r="73" spans="1:65" s="29" customFormat="1" ht="14.25" customHeight="1" thickBot="1" x14ac:dyDescent="0.3">
      <c r="A73" s="82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79"/>
      <c r="T73" s="79"/>
      <c r="U73" s="80"/>
      <c r="V73" s="70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65"/>
      <c r="AO73" s="66"/>
      <c r="AP73" s="34"/>
      <c r="AQ73" s="34"/>
      <c r="AR73" s="34"/>
      <c r="AU73" s="39"/>
      <c r="AV73" s="39"/>
      <c r="AW73" s="25"/>
      <c r="AX73" s="25"/>
      <c r="AY73" s="38"/>
      <c r="AZ73" s="25"/>
      <c r="BA73" s="25"/>
      <c r="BB73" s="34"/>
      <c r="BC73" s="34"/>
      <c r="BD73" s="34"/>
      <c r="BE73" s="34"/>
      <c r="BF73" s="34"/>
      <c r="BG73" s="34"/>
      <c r="BH73" s="34"/>
      <c r="BI73" s="18"/>
      <c r="BJ73" s="18"/>
      <c r="BK73" s="18"/>
      <c r="BL73" s="18"/>
      <c r="BM73" s="18"/>
    </row>
    <row r="74" spans="1:65" s="29" customFormat="1" ht="14.25" customHeight="1" x14ac:dyDescent="0.25">
      <c r="A74" s="81">
        <f t="shared" si="12"/>
        <v>33</v>
      </c>
      <c r="B74" s="76"/>
      <c r="C74" s="76"/>
      <c r="D74" s="76"/>
      <c r="E74" s="76"/>
      <c r="F74" s="76"/>
      <c r="G74" s="76"/>
      <c r="H74" s="76"/>
      <c r="I74" s="76"/>
      <c r="J74" s="76"/>
      <c r="K74" s="60"/>
      <c r="L74" s="60"/>
      <c r="M74" s="60"/>
      <c r="N74" s="60"/>
      <c r="O74" s="68"/>
      <c r="P74" s="68"/>
      <c r="Q74" s="61"/>
      <c r="R74" s="61"/>
      <c r="S74" s="77"/>
      <c r="T74" s="77"/>
      <c r="U74" s="78"/>
      <c r="V74" s="69"/>
      <c r="W74" s="61"/>
      <c r="X74" s="61"/>
      <c r="Y74" s="61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71"/>
      <c r="AN74" s="63"/>
      <c r="AO74" s="64"/>
      <c r="AP74" s="34"/>
      <c r="AQ74" s="34"/>
      <c r="AR74" s="34"/>
      <c r="AU74" s="39"/>
      <c r="AV74" s="39"/>
      <c r="AW74" s="25"/>
      <c r="AX74" s="25"/>
      <c r="AY74" s="38"/>
      <c r="AZ74" s="25"/>
      <c r="BA74" s="25"/>
      <c r="BB74" s="34"/>
      <c r="BC74" s="34"/>
      <c r="BD74" s="34"/>
      <c r="BE74" s="34"/>
      <c r="BF74" s="34"/>
      <c r="BG74" s="34"/>
      <c r="BH74" s="34"/>
      <c r="BI74" s="18"/>
      <c r="BJ74" s="18"/>
      <c r="BK74" s="18"/>
      <c r="BL74" s="18"/>
      <c r="BM74" s="18"/>
    </row>
    <row r="75" spans="1:65" s="29" customFormat="1" ht="14.25" customHeight="1" thickBot="1" x14ac:dyDescent="0.3">
      <c r="A75" s="82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79"/>
      <c r="T75" s="79"/>
      <c r="U75" s="80"/>
      <c r="V75" s="70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65"/>
      <c r="AO75" s="66"/>
      <c r="AP75" s="34"/>
      <c r="AQ75" s="34"/>
      <c r="AR75" s="34"/>
      <c r="AU75" s="39"/>
      <c r="AV75" s="39"/>
      <c r="AW75" s="25"/>
      <c r="AX75" s="25"/>
      <c r="AY75" s="38"/>
      <c r="AZ75" s="25"/>
      <c r="BA75" s="25"/>
      <c r="BB75" s="34"/>
      <c r="BC75" s="34"/>
      <c r="BD75" s="34"/>
      <c r="BE75" s="34"/>
      <c r="BF75" s="34"/>
      <c r="BG75" s="34"/>
      <c r="BH75" s="34"/>
      <c r="BI75" s="18"/>
      <c r="BJ75" s="18"/>
      <c r="BK75" s="18"/>
      <c r="BL75" s="18"/>
      <c r="BM75" s="18"/>
    </row>
    <row r="76" spans="1:65" s="29" customFormat="1" ht="14.25" customHeight="1" x14ac:dyDescent="0.25">
      <c r="A76" s="81">
        <f t="shared" si="12"/>
        <v>34</v>
      </c>
      <c r="B76" s="76"/>
      <c r="C76" s="76"/>
      <c r="D76" s="76"/>
      <c r="E76" s="76"/>
      <c r="F76" s="76"/>
      <c r="G76" s="76"/>
      <c r="H76" s="76"/>
      <c r="I76" s="76"/>
      <c r="J76" s="76"/>
      <c r="K76" s="60"/>
      <c r="L76" s="60"/>
      <c r="M76" s="60"/>
      <c r="N76" s="60"/>
      <c r="O76" s="68"/>
      <c r="P76" s="68"/>
      <c r="Q76" s="61"/>
      <c r="R76" s="61"/>
      <c r="S76" s="77"/>
      <c r="T76" s="77"/>
      <c r="U76" s="78"/>
      <c r="V76" s="69"/>
      <c r="W76" s="61"/>
      <c r="X76" s="61"/>
      <c r="Y76" s="61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71"/>
      <c r="AN76" s="63"/>
      <c r="AO76" s="64"/>
      <c r="AP76" s="34"/>
      <c r="AQ76" s="34"/>
      <c r="AR76" s="34"/>
      <c r="AU76" s="39"/>
      <c r="AV76" s="39"/>
      <c r="AW76" s="25"/>
      <c r="AX76" s="25"/>
      <c r="AY76" s="38"/>
      <c r="AZ76" s="25"/>
      <c r="BA76" s="25"/>
      <c r="BB76" s="34"/>
      <c r="BC76" s="34"/>
      <c r="BD76" s="34"/>
      <c r="BE76" s="34"/>
      <c r="BF76" s="34"/>
      <c r="BG76" s="34"/>
      <c r="BH76" s="34"/>
      <c r="BI76" s="18"/>
      <c r="BJ76" s="18"/>
      <c r="BK76" s="18"/>
      <c r="BL76" s="18"/>
      <c r="BM76" s="18"/>
    </row>
    <row r="77" spans="1:65" s="29" customFormat="1" ht="14.25" customHeight="1" thickBot="1" x14ac:dyDescent="0.3">
      <c r="A77" s="82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79"/>
      <c r="T77" s="79"/>
      <c r="U77" s="80"/>
      <c r="V77" s="70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65"/>
      <c r="AO77" s="66"/>
      <c r="AP77" s="34"/>
      <c r="AQ77" s="34"/>
      <c r="AR77" s="34"/>
      <c r="AU77" s="39"/>
      <c r="AV77" s="39"/>
      <c r="AW77" s="25"/>
      <c r="AX77" s="25"/>
      <c r="AY77" s="38"/>
      <c r="AZ77" s="25"/>
      <c r="BA77" s="25"/>
      <c r="BB77" s="34"/>
      <c r="BC77" s="34"/>
      <c r="BD77" s="34"/>
      <c r="BE77" s="34"/>
      <c r="BF77" s="34"/>
      <c r="BG77" s="34"/>
      <c r="BH77" s="34"/>
      <c r="BI77" s="18"/>
      <c r="BJ77" s="18"/>
      <c r="BK77" s="18"/>
      <c r="BL77" s="18"/>
      <c r="BM77" s="18"/>
    </row>
    <row r="78" spans="1:65" s="29" customFormat="1" ht="14.25" customHeight="1" x14ac:dyDescent="0.25">
      <c r="A78" s="81">
        <f t="shared" si="12"/>
        <v>35</v>
      </c>
      <c r="B78" s="76"/>
      <c r="C78" s="76"/>
      <c r="D78" s="76"/>
      <c r="E78" s="76"/>
      <c r="F78" s="76"/>
      <c r="G78" s="76"/>
      <c r="H78" s="76"/>
      <c r="I78" s="76"/>
      <c r="J78" s="76"/>
      <c r="K78" s="60"/>
      <c r="L78" s="60"/>
      <c r="M78" s="60"/>
      <c r="N78" s="60"/>
      <c r="O78" s="68"/>
      <c r="P78" s="68"/>
      <c r="Q78" s="61"/>
      <c r="R78" s="61"/>
      <c r="S78" s="77"/>
      <c r="T78" s="77"/>
      <c r="U78" s="78"/>
      <c r="V78" s="69"/>
      <c r="W78" s="61"/>
      <c r="X78" s="61"/>
      <c r="Y78" s="61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71"/>
      <c r="AN78" s="63"/>
      <c r="AO78" s="64"/>
      <c r="AP78" s="34"/>
      <c r="AQ78" s="34"/>
      <c r="AR78" s="34"/>
      <c r="AU78" s="39"/>
      <c r="AV78" s="39"/>
      <c r="AW78" s="25"/>
      <c r="AX78" s="25"/>
      <c r="AY78" s="38"/>
      <c r="AZ78" s="25"/>
      <c r="BA78" s="25"/>
      <c r="BB78" s="34"/>
      <c r="BC78" s="34"/>
      <c r="BD78" s="34"/>
      <c r="BE78" s="34"/>
      <c r="BF78" s="34"/>
      <c r="BG78" s="34"/>
      <c r="BH78" s="34"/>
      <c r="BI78" s="18"/>
      <c r="BJ78" s="18"/>
      <c r="BK78" s="18"/>
      <c r="BL78" s="18"/>
      <c r="BM78" s="18"/>
    </row>
    <row r="79" spans="1:65" s="29" customFormat="1" ht="14.25" customHeight="1" thickBot="1" x14ac:dyDescent="0.3">
      <c r="A79" s="82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79"/>
      <c r="T79" s="79"/>
      <c r="U79" s="80"/>
      <c r="V79" s="70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65"/>
      <c r="AO79" s="66"/>
      <c r="AP79" s="34"/>
      <c r="AQ79" s="34"/>
      <c r="AR79" s="34"/>
      <c r="AU79" s="39"/>
      <c r="AV79" s="39"/>
      <c r="AW79" s="25"/>
      <c r="AX79" s="25"/>
      <c r="AY79" s="38"/>
      <c r="AZ79" s="25"/>
      <c r="BA79" s="25"/>
      <c r="BB79" s="34"/>
      <c r="BC79" s="34"/>
      <c r="BD79" s="34"/>
      <c r="BE79" s="34"/>
      <c r="BF79" s="34"/>
      <c r="BG79" s="34"/>
      <c r="BH79" s="34"/>
      <c r="BI79" s="18"/>
      <c r="BJ79" s="18"/>
      <c r="BK79" s="18"/>
      <c r="BL79" s="18"/>
      <c r="BM79" s="18"/>
    </row>
    <row r="80" spans="1:65" s="29" customFormat="1" ht="14.25" customHeight="1" x14ac:dyDescent="0.25">
      <c r="A80" s="81">
        <f t="shared" si="12"/>
        <v>36</v>
      </c>
      <c r="B80" s="76"/>
      <c r="C80" s="76"/>
      <c r="D80" s="76"/>
      <c r="E80" s="76"/>
      <c r="F80" s="76"/>
      <c r="G80" s="76"/>
      <c r="H80" s="76"/>
      <c r="I80" s="76"/>
      <c r="J80" s="76"/>
      <c r="K80" s="60"/>
      <c r="L80" s="60"/>
      <c r="M80" s="60"/>
      <c r="N80" s="60"/>
      <c r="O80" s="68"/>
      <c r="P80" s="68"/>
      <c r="Q80" s="61"/>
      <c r="R80" s="61"/>
      <c r="S80" s="77"/>
      <c r="T80" s="77"/>
      <c r="U80" s="78"/>
      <c r="V80" s="69"/>
      <c r="W80" s="61"/>
      <c r="X80" s="61"/>
      <c r="Y80" s="61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71"/>
      <c r="AN80" s="63"/>
      <c r="AO80" s="64"/>
      <c r="AP80" s="34"/>
      <c r="AQ80" s="34"/>
      <c r="AR80" s="34"/>
      <c r="AU80" s="39"/>
      <c r="AV80" s="39"/>
      <c r="AW80" s="25"/>
      <c r="AX80" s="25"/>
      <c r="AY80" s="38"/>
      <c r="AZ80" s="25"/>
      <c r="BA80" s="25"/>
      <c r="BB80" s="34"/>
      <c r="BC80" s="34"/>
      <c r="BD80" s="34"/>
      <c r="BE80" s="34"/>
      <c r="BF80" s="34"/>
      <c r="BG80" s="34"/>
      <c r="BH80" s="34"/>
      <c r="BI80" s="18"/>
      <c r="BJ80" s="18"/>
      <c r="BK80" s="18"/>
      <c r="BL80" s="18"/>
      <c r="BM80" s="18"/>
    </row>
    <row r="81" spans="1:65" s="29" customFormat="1" ht="14.25" customHeight="1" thickBot="1" x14ac:dyDescent="0.3">
      <c r="A81" s="82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79"/>
      <c r="T81" s="79"/>
      <c r="U81" s="80"/>
      <c r="V81" s="70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65"/>
      <c r="AO81" s="66"/>
      <c r="AP81" s="34"/>
      <c r="AQ81" s="34"/>
      <c r="AR81" s="34"/>
      <c r="AU81" s="39"/>
      <c r="AV81" s="39"/>
      <c r="AW81" s="25"/>
      <c r="AX81" s="25"/>
      <c r="AY81" s="38"/>
      <c r="AZ81" s="25"/>
      <c r="BA81" s="25"/>
      <c r="BB81" s="34"/>
      <c r="BC81" s="34"/>
      <c r="BD81" s="34"/>
      <c r="BE81" s="34"/>
      <c r="BF81" s="34"/>
      <c r="BG81" s="34"/>
      <c r="BH81" s="34"/>
      <c r="BI81" s="18"/>
      <c r="BJ81" s="18"/>
      <c r="BK81" s="18"/>
      <c r="BL81" s="18"/>
      <c r="BM81" s="18"/>
    </row>
    <row r="82" spans="1:65" s="29" customFormat="1" ht="14.25" customHeight="1" x14ac:dyDescent="0.25">
      <c r="A82" s="81">
        <f t="shared" si="12"/>
        <v>37</v>
      </c>
      <c r="B82" s="76"/>
      <c r="C82" s="76"/>
      <c r="D82" s="76"/>
      <c r="E82" s="76"/>
      <c r="F82" s="76"/>
      <c r="G82" s="76"/>
      <c r="H82" s="76"/>
      <c r="I82" s="76"/>
      <c r="J82" s="76"/>
      <c r="K82" s="60"/>
      <c r="L82" s="60"/>
      <c r="M82" s="60"/>
      <c r="N82" s="60"/>
      <c r="O82" s="68"/>
      <c r="P82" s="68"/>
      <c r="Q82" s="61"/>
      <c r="R82" s="61"/>
      <c r="S82" s="77"/>
      <c r="T82" s="77"/>
      <c r="U82" s="78"/>
      <c r="V82" s="69"/>
      <c r="W82" s="61"/>
      <c r="X82" s="61"/>
      <c r="Y82" s="61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71"/>
      <c r="AN82" s="63"/>
      <c r="AO82" s="64"/>
      <c r="AP82" s="34"/>
      <c r="AQ82" s="34"/>
      <c r="AR82" s="34"/>
      <c r="AU82" s="39"/>
      <c r="AV82" s="39"/>
      <c r="AW82" s="25"/>
      <c r="AX82" s="25"/>
      <c r="AY82" s="38"/>
      <c r="AZ82" s="25"/>
      <c r="BA82" s="25"/>
      <c r="BB82" s="34"/>
      <c r="BC82" s="34"/>
      <c r="BD82" s="34"/>
      <c r="BE82" s="34"/>
      <c r="BF82" s="34"/>
      <c r="BG82" s="34"/>
      <c r="BH82" s="34"/>
      <c r="BI82" s="18"/>
      <c r="BJ82" s="18"/>
      <c r="BK82" s="18"/>
      <c r="BL82" s="18"/>
      <c r="BM82" s="18"/>
    </row>
    <row r="83" spans="1:65" s="29" customFormat="1" ht="14.25" customHeight="1" thickBot="1" x14ac:dyDescent="0.3">
      <c r="A83" s="82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79"/>
      <c r="T83" s="79"/>
      <c r="U83" s="80"/>
      <c r="V83" s="70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65"/>
      <c r="AO83" s="66"/>
      <c r="AP83" s="34"/>
      <c r="AQ83" s="34"/>
      <c r="AR83" s="34"/>
      <c r="AU83" s="39"/>
      <c r="AV83" s="39"/>
      <c r="AW83" s="25"/>
      <c r="AX83" s="25"/>
      <c r="AY83" s="38"/>
      <c r="AZ83" s="25"/>
      <c r="BA83" s="25"/>
      <c r="BB83" s="34"/>
      <c r="BC83" s="34"/>
      <c r="BD83" s="34"/>
      <c r="BE83" s="34"/>
      <c r="BF83" s="34"/>
      <c r="BG83" s="34"/>
      <c r="BH83" s="34"/>
      <c r="BI83" s="18"/>
      <c r="BJ83" s="18"/>
      <c r="BK83" s="18"/>
      <c r="BL83" s="18"/>
      <c r="BM83" s="18"/>
    </row>
    <row r="84" spans="1:65" s="29" customFormat="1" ht="14.25" customHeight="1" x14ac:dyDescent="0.25">
      <c r="A84" s="81">
        <f t="shared" si="12"/>
        <v>38</v>
      </c>
      <c r="B84" s="76"/>
      <c r="C84" s="76"/>
      <c r="D84" s="76"/>
      <c r="E84" s="76"/>
      <c r="F84" s="76"/>
      <c r="G84" s="76"/>
      <c r="H84" s="76"/>
      <c r="I84" s="76"/>
      <c r="J84" s="76"/>
      <c r="K84" s="60"/>
      <c r="L84" s="60"/>
      <c r="M84" s="60"/>
      <c r="N84" s="60"/>
      <c r="O84" s="68"/>
      <c r="P84" s="68"/>
      <c r="Q84" s="61"/>
      <c r="R84" s="61"/>
      <c r="S84" s="77"/>
      <c r="T84" s="77"/>
      <c r="U84" s="78"/>
      <c r="V84" s="69"/>
      <c r="W84" s="61"/>
      <c r="X84" s="61"/>
      <c r="Y84" s="61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71"/>
      <c r="AN84" s="63"/>
      <c r="AO84" s="64"/>
      <c r="AP84" s="34"/>
      <c r="AQ84" s="34"/>
      <c r="AR84" s="34"/>
      <c r="AU84" s="39"/>
      <c r="AV84" s="39"/>
      <c r="AW84" s="25"/>
      <c r="AX84" s="25"/>
      <c r="AY84" s="38"/>
      <c r="AZ84" s="25"/>
      <c r="BA84" s="25"/>
      <c r="BB84" s="34"/>
      <c r="BC84" s="34"/>
      <c r="BD84" s="34"/>
      <c r="BE84" s="34"/>
      <c r="BF84" s="34"/>
      <c r="BG84" s="34"/>
      <c r="BH84" s="34"/>
      <c r="BI84" s="18"/>
      <c r="BJ84" s="18"/>
      <c r="BK84" s="18"/>
      <c r="BL84" s="18"/>
      <c r="BM84" s="18"/>
    </row>
    <row r="85" spans="1:65" s="29" customFormat="1" ht="14.25" customHeight="1" thickBot="1" x14ac:dyDescent="0.3">
      <c r="A85" s="82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79"/>
      <c r="T85" s="79"/>
      <c r="U85" s="80"/>
      <c r="V85" s="70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65"/>
      <c r="AO85" s="66"/>
      <c r="AP85" s="34"/>
      <c r="AQ85" s="34"/>
      <c r="AR85" s="34"/>
      <c r="AU85" s="39"/>
      <c r="AV85" s="39"/>
      <c r="AW85" s="25"/>
      <c r="AX85" s="25"/>
      <c r="AY85" s="38"/>
      <c r="AZ85" s="25"/>
      <c r="BA85" s="25"/>
      <c r="BB85" s="34"/>
      <c r="BC85" s="34"/>
      <c r="BD85" s="34"/>
      <c r="BE85" s="34"/>
      <c r="BF85" s="34"/>
      <c r="BG85" s="34"/>
      <c r="BH85" s="34"/>
      <c r="BI85" s="18"/>
      <c r="BJ85" s="18"/>
      <c r="BK85" s="18"/>
      <c r="BL85" s="18"/>
      <c r="BM85" s="18"/>
    </row>
    <row r="86" spans="1:65" s="29" customFormat="1" ht="14.25" customHeight="1" x14ac:dyDescent="0.25">
      <c r="A86" s="81">
        <f t="shared" si="12"/>
        <v>39</v>
      </c>
      <c r="B86" s="76"/>
      <c r="C86" s="76"/>
      <c r="D86" s="76"/>
      <c r="E86" s="76"/>
      <c r="F86" s="76"/>
      <c r="G86" s="76"/>
      <c r="H86" s="76"/>
      <c r="I86" s="76"/>
      <c r="J86" s="76"/>
      <c r="K86" s="60"/>
      <c r="L86" s="60"/>
      <c r="M86" s="60"/>
      <c r="N86" s="60"/>
      <c r="O86" s="68"/>
      <c r="P86" s="68"/>
      <c r="Q86" s="61"/>
      <c r="R86" s="61"/>
      <c r="S86" s="77"/>
      <c r="T86" s="77"/>
      <c r="U86" s="78"/>
      <c r="V86" s="69"/>
      <c r="W86" s="61"/>
      <c r="X86" s="61"/>
      <c r="Y86" s="61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71"/>
      <c r="AN86" s="63"/>
      <c r="AO86" s="64"/>
      <c r="AP86" s="34"/>
      <c r="AQ86" s="34"/>
      <c r="AR86" s="34"/>
      <c r="AU86" s="39"/>
      <c r="AV86" s="39"/>
      <c r="AW86" s="25"/>
      <c r="AX86" s="25"/>
      <c r="AY86" s="38"/>
      <c r="AZ86" s="25"/>
      <c r="BA86" s="25"/>
      <c r="BB86" s="34"/>
      <c r="BC86" s="34"/>
      <c r="BD86" s="34"/>
      <c r="BE86" s="34"/>
      <c r="BF86" s="34"/>
      <c r="BG86" s="34"/>
      <c r="BH86" s="34"/>
      <c r="BI86" s="18"/>
      <c r="BJ86" s="18"/>
      <c r="BK86" s="18"/>
      <c r="BL86" s="18"/>
      <c r="BM86" s="18"/>
    </row>
    <row r="87" spans="1:65" s="29" customFormat="1" ht="14.25" customHeight="1" thickBot="1" x14ac:dyDescent="0.3">
      <c r="A87" s="82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79"/>
      <c r="T87" s="79"/>
      <c r="U87" s="80"/>
      <c r="V87" s="70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65"/>
      <c r="AO87" s="66"/>
      <c r="AP87" s="34"/>
      <c r="AQ87" s="34"/>
      <c r="AR87" s="34"/>
      <c r="AU87" s="39"/>
      <c r="AV87" s="39"/>
      <c r="AW87" s="25"/>
      <c r="AX87" s="25"/>
      <c r="AY87" s="38"/>
      <c r="AZ87" s="25"/>
      <c r="BA87" s="25"/>
      <c r="BB87" s="34"/>
      <c r="BC87" s="34"/>
      <c r="BD87" s="34"/>
      <c r="BE87" s="34"/>
      <c r="BF87" s="34"/>
      <c r="BG87" s="34"/>
      <c r="BH87" s="34"/>
      <c r="BI87" s="18"/>
      <c r="BJ87" s="18"/>
      <c r="BK87" s="18"/>
      <c r="BL87" s="18"/>
      <c r="BM87" s="18"/>
    </row>
    <row r="88" spans="1:65" s="29" customFormat="1" ht="14.25" customHeight="1" x14ac:dyDescent="0.25">
      <c r="A88" s="81">
        <f t="shared" si="12"/>
        <v>40</v>
      </c>
      <c r="B88" s="76"/>
      <c r="C88" s="76"/>
      <c r="D88" s="76"/>
      <c r="E88" s="76"/>
      <c r="F88" s="76"/>
      <c r="G88" s="76"/>
      <c r="H88" s="76"/>
      <c r="I88" s="76"/>
      <c r="J88" s="76"/>
      <c r="K88" s="60"/>
      <c r="L88" s="60"/>
      <c r="M88" s="60"/>
      <c r="N88" s="60"/>
      <c r="O88" s="68"/>
      <c r="P88" s="68"/>
      <c r="Q88" s="61"/>
      <c r="R88" s="61"/>
      <c r="S88" s="77"/>
      <c r="T88" s="77"/>
      <c r="U88" s="78"/>
      <c r="V88" s="69"/>
      <c r="W88" s="61"/>
      <c r="X88" s="61"/>
      <c r="Y88" s="61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71"/>
      <c r="AN88" s="63"/>
      <c r="AO88" s="64"/>
      <c r="AP88" s="34"/>
      <c r="AQ88" s="34"/>
      <c r="AR88" s="34"/>
      <c r="AU88" s="39"/>
      <c r="AV88" s="39"/>
      <c r="AW88" s="25"/>
      <c r="AX88" s="25"/>
      <c r="AY88" s="38"/>
      <c r="AZ88" s="25"/>
      <c r="BA88" s="25"/>
      <c r="BB88" s="34"/>
      <c r="BC88" s="34"/>
      <c r="BD88" s="34"/>
      <c r="BE88" s="34"/>
      <c r="BF88" s="34"/>
      <c r="BG88" s="34"/>
      <c r="BH88" s="34"/>
      <c r="BI88" s="18"/>
      <c r="BJ88" s="18"/>
      <c r="BK88" s="18"/>
      <c r="BL88" s="18"/>
      <c r="BM88" s="18"/>
    </row>
    <row r="89" spans="1:65" s="29" customFormat="1" ht="14.25" customHeight="1" thickBot="1" x14ac:dyDescent="0.3">
      <c r="A89" s="82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79"/>
      <c r="T89" s="79"/>
      <c r="U89" s="80"/>
      <c r="V89" s="70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65"/>
      <c r="AO89" s="66"/>
      <c r="AP89" s="34"/>
      <c r="AQ89" s="34"/>
      <c r="AR89" s="34"/>
      <c r="AU89" s="39"/>
      <c r="AV89" s="39"/>
      <c r="AW89" s="25"/>
      <c r="AX89" s="25"/>
      <c r="AY89" s="38"/>
      <c r="AZ89" s="25"/>
      <c r="BA89" s="25"/>
      <c r="BB89" s="34"/>
      <c r="BC89" s="34"/>
      <c r="BD89" s="34"/>
      <c r="BE89" s="34"/>
      <c r="BF89" s="34"/>
      <c r="BG89" s="34"/>
      <c r="BH89" s="34"/>
      <c r="BI89" s="18"/>
      <c r="BJ89" s="18"/>
      <c r="BK89" s="18"/>
      <c r="BL89" s="18"/>
      <c r="BM89" s="18"/>
    </row>
    <row r="90" spans="1:65" s="29" customFormat="1" ht="14.25" customHeight="1" x14ac:dyDescent="0.25">
      <c r="A90" s="81">
        <f t="shared" si="12"/>
        <v>41</v>
      </c>
      <c r="B90" s="76"/>
      <c r="C90" s="76"/>
      <c r="D90" s="76"/>
      <c r="E90" s="76"/>
      <c r="F90" s="76"/>
      <c r="G90" s="76"/>
      <c r="H90" s="76"/>
      <c r="I90" s="76"/>
      <c r="J90" s="76"/>
      <c r="K90" s="60"/>
      <c r="L90" s="60"/>
      <c r="M90" s="60"/>
      <c r="N90" s="60"/>
      <c r="O90" s="68"/>
      <c r="P90" s="68"/>
      <c r="Q90" s="61"/>
      <c r="R90" s="61"/>
      <c r="S90" s="77"/>
      <c r="T90" s="77"/>
      <c r="U90" s="78"/>
      <c r="V90" s="69"/>
      <c r="W90" s="61"/>
      <c r="X90" s="61"/>
      <c r="Y90" s="61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71"/>
      <c r="AN90" s="63"/>
      <c r="AO90" s="64"/>
      <c r="AP90" s="34"/>
      <c r="AQ90" s="34"/>
      <c r="AR90" s="34"/>
      <c r="AU90" s="39"/>
      <c r="AV90" s="39"/>
      <c r="AW90" s="25"/>
      <c r="AX90" s="25"/>
      <c r="AY90" s="38"/>
      <c r="AZ90" s="25"/>
      <c r="BA90" s="25"/>
      <c r="BB90" s="34"/>
      <c r="BC90" s="34"/>
      <c r="BD90" s="34"/>
      <c r="BE90" s="34"/>
      <c r="BF90" s="34"/>
      <c r="BG90" s="34"/>
      <c r="BH90" s="34"/>
      <c r="BI90" s="18"/>
      <c r="BJ90" s="18"/>
      <c r="BK90" s="18"/>
      <c r="BL90" s="18"/>
      <c r="BM90" s="18"/>
    </row>
    <row r="91" spans="1:65" s="29" customFormat="1" ht="14.25" customHeight="1" thickBot="1" x14ac:dyDescent="0.3">
      <c r="A91" s="82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79"/>
      <c r="T91" s="79"/>
      <c r="U91" s="80"/>
      <c r="V91" s="70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65"/>
      <c r="AO91" s="66"/>
      <c r="AP91" s="34"/>
      <c r="AQ91" s="34"/>
      <c r="AR91" s="34"/>
      <c r="AU91" s="39"/>
      <c r="AV91" s="39"/>
      <c r="AW91" s="25"/>
      <c r="AX91" s="25"/>
      <c r="AY91" s="38"/>
      <c r="AZ91" s="25"/>
      <c r="BA91" s="25"/>
      <c r="BB91" s="34"/>
      <c r="BC91" s="34"/>
      <c r="BD91" s="34"/>
      <c r="BE91" s="34"/>
      <c r="BF91" s="34"/>
      <c r="BG91" s="34"/>
      <c r="BH91" s="34"/>
      <c r="BI91" s="18"/>
      <c r="BJ91" s="18"/>
      <c r="BK91" s="18"/>
      <c r="BL91" s="18"/>
      <c r="BM91" s="18"/>
    </row>
    <row r="92" spans="1:65" s="29" customFormat="1" ht="14.25" customHeight="1" x14ac:dyDescent="0.25">
      <c r="A92" s="81">
        <f t="shared" si="12"/>
        <v>42</v>
      </c>
      <c r="B92" s="76"/>
      <c r="C92" s="76"/>
      <c r="D92" s="76"/>
      <c r="E92" s="76"/>
      <c r="F92" s="76"/>
      <c r="G92" s="76"/>
      <c r="H92" s="76"/>
      <c r="I92" s="76"/>
      <c r="J92" s="76"/>
      <c r="K92" s="60"/>
      <c r="L92" s="60"/>
      <c r="M92" s="60"/>
      <c r="N92" s="60"/>
      <c r="O92" s="68"/>
      <c r="P92" s="68"/>
      <c r="Q92" s="61"/>
      <c r="R92" s="61"/>
      <c r="S92" s="77"/>
      <c r="T92" s="77"/>
      <c r="U92" s="78"/>
      <c r="V92" s="69"/>
      <c r="W92" s="61"/>
      <c r="X92" s="61"/>
      <c r="Y92" s="61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71"/>
      <c r="AN92" s="63"/>
      <c r="AO92" s="64"/>
      <c r="AP92" s="34"/>
      <c r="AQ92" s="34"/>
      <c r="AR92" s="34"/>
      <c r="AU92" s="39"/>
      <c r="AV92" s="39"/>
      <c r="AW92" s="25"/>
      <c r="AX92" s="25"/>
      <c r="AY92" s="38"/>
      <c r="AZ92" s="25"/>
      <c r="BA92" s="25"/>
      <c r="BB92" s="34"/>
      <c r="BC92" s="34"/>
      <c r="BD92" s="34"/>
      <c r="BE92" s="34"/>
      <c r="BF92" s="34"/>
      <c r="BG92" s="34"/>
      <c r="BH92" s="34"/>
      <c r="BI92" s="18"/>
      <c r="BJ92" s="18"/>
      <c r="BK92" s="18"/>
      <c r="BL92" s="18"/>
      <c r="BM92" s="18"/>
    </row>
    <row r="93" spans="1:65" s="29" customFormat="1" ht="14.25" customHeight="1" thickBot="1" x14ac:dyDescent="0.3">
      <c r="A93" s="82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79"/>
      <c r="T93" s="79"/>
      <c r="U93" s="80"/>
      <c r="V93" s="70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65"/>
      <c r="AO93" s="66"/>
      <c r="AP93" s="34"/>
      <c r="AQ93" s="34"/>
      <c r="AR93" s="34"/>
      <c r="AU93" s="39"/>
      <c r="AV93" s="39"/>
      <c r="AW93" s="25"/>
      <c r="AX93" s="25"/>
      <c r="AY93" s="38"/>
      <c r="AZ93" s="25"/>
      <c r="BA93" s="25"/>
      <c r="BB93" s="34"/>
      <c r="BC93" s="34"/>
      <c r="BD93" s="34"/>
      <c r="BE93" s="34"/>
      <c r="BF93" s="34"/>
      <c r="BG93" s="34"/>
      <c r="BH93" s="34"/>
      <c r="BI93" s="18"/>
      <c r="BJ93" s="18"/>
      <c r="BK93" s="18"/>
      <c r="BL93" s="18"/>
      <c r="BM93" s="18"/>
    </row>
    <row r="94" spans="1:65" s="29" customFormat="1" ht="14.25" customHeight="1" x14ac:dyDescent="0.25">
      <c r="A94" s="81">
        <f t="shared" si="12"/>
        <v>43</v>
      </c>
      <c r="B94" s="76"/>
      <c r="C94" s="76"/>
      <c r="D94" s="76"/>
      <c r="E94" s="76"/>
      <c r="F94" s="76"/>
      <c r="G94" s="76"/>
      <c r="H94" s="76"/>
      <c r="I94" s="76"/>
      <c r="J94" s="76"/>
      <c r="K94" s="60"/>
      <c r="L94" s="60"/>
      <c r="M94" s="60"/>
      <c r="N94" s="60"/>
      <c r="O94" s="68"/>
      <c r="P94" s="68"/>
      <c r="Q94" s="61"/>
      <c r="R94" s="61"/>
      <c r="S94" s="77"/>
      <c r="T94" s="77"/>
      <c r="U94" s="78"/>
      <c r="V94" s="69"/>
      <c r="W94" s="61"/>
      <c r="X94" s="61"/>
      <c r="Y94" s="61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71"/>
      <c r="AN94" s="63"/>
      <c r="AO94" s="64"/>
      <c r="AP94" s="34"/>
      <c r="AQ94" s="34"/>
      <c r="AR94" s="34"/>
      <c r="AU94" s="39"/>
      <c r="AV94" s="39"/>
      <c r="AW94" s="25"/>
      <c r="AX94" s="25"/>
      <c r="AY94" s="38"/>
      <c r="AZ94" s="25"/>
      <c r="BA94" s="25"/>
      <c r="BB94" s="34"/>
      <c r="BC94" s="34"/>
      <c r="BD94" s="34"/>
      <c r="BE94" s="34"/>
      <c r="BF94" s="34"/>
      <c r="BG94" s="34"/>
      <c r="BH94" s="34"/>
      <c r="BI94" s="18"/>
      <c r="BJ94" s="18"/>
      <c r="BK94" s="18"/>
      <c r="BL94" s="18"/>
      <c r="BM94" s="18"/>
    </row>
    <row r="95" spans="1:65" s="29" customFormat="1" ht="14.25" customHeight="1" thickBot="1" x14ac:dyDescent="0.3">
      <c r="A95" s="82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79"/>
      <c r="T95" s="79"/>
      <c r="U95" s="80"/>
      <c r="V95" s="70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65"/>
      <c r="AO95" s="66"/>
      <c r="AP95" s="34"/>
      <c r="AQ95" s="34"/>
      <c r="AR95" s="34"/>
      <c r="AU95" s="39"/>
      <c r="AV95" s="39"/>
      <c r="AW95" s="25"/>
      <c r="AX95" s="25"/>
      <c r="AY95" s="38"/>
      <c r="AZ95" s="25"/>
      <c r="BA95" s="25"/>
      <c r="BB95" s="34"/>
      <c r="BC95" s="34"/>
      <c r="BD95" s="34"/>
      <c r="BE95" s="34"/>
      <c r="BF95" s="34"/>
      <c r="BG95" s="34"/>
      <c r="BH95" s="34"/>
      <c r="BI95" s="18"/>
      <c r="BJ95" s="18"/>
      <c r="BK95" s="18"/>
      <c r="BL95" s="18"/>
      <c r="BM95" s="18"/>
    </row>
    <row r="96" spans="1:65" s="29" customFormat="1" ht="14.25" customHeight="1" x14ac:dyDescent="0.25">
      <c r="A96" s="81">
        <f t="shared" si="12"/>
        <v>44</v>
      </c>
      <c r="B96" s="76"/>
      <c r="C96" s="76"/>
      <c r="D96" s="76"/>
      <c r="E96" s="76"/>
      <c r="F96" s="76"/>
      <c r="G96" s="76"/>
      <c r="H96" s="76"/>
      <c r="I96" s="76"/>
      <c r="J96" s="76"/>
      <c r="K96" s="60"/>
      <c r="L96" s="60"/>
      <c r="M96" s="60"/>
      <c r="N96" s="60"/>
      <c r="O96" s="68"/>
      <c r="P96" s="68"/>
      <c r="Q96" s="61"/>
      <c r="R96" s="61"/>
      <c r="S96" s="77"/>
      <c r="T96" s="77"/>
      <c r="U96" s="78"/>
      <c r="V96" s="69"/>
      <c r="W96" s="61"/>
      <c r="X96" s="61"/>
      <c r="Y96" s="61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71"/>
      <c r="AN96" s="63"/>
      <c r="AO96" s="64"/>
      <c r="AP96" s="34"/>
      <c r="AQ96" s="34"/>
      <c r="AR96" s="34"/>
      <c r="AU96" s="39"/>
      <c r="AV96" s="39"/>
      <c r="AW96" s="25"/>
      <c r="AX96" s="25"/>
      <c r="AY96" s="38"/>
      <c r="AZ96" s="25"/>
      <c r="BA96" s="25"/>
      <c r="BB96" s="34"/>
      <c r="BC96" s="34"/>
      <c r="BD96" s="34"/>
      <c r="BE96" s="34"/>
      <c r="BF96" s="34"/>
      <c r="BG96" s="34"/>
      <c r="BH96" s="34"/>
      <c r="BI96" s="18"/>
      <c r="BJ96" s="18"/>
      <c r="BK96" s="18"/>
      <c r="BL96" s="18"/>
      <c r="BM96" s="18"/>
    </row>
    <row r="97" spans="1:65" s="29" customFormat="1" ht="14.25" customHeight="1" thickBot="1" x14ac:dyDescent="0.3">
      <c r="A97" s="82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79"/>
      <c r="T97" s="79"/>
      <c r="U97" s="80"/>
      <c r="V97" s="70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65"/>
      <c r="AO97" s="66"/>
      <c r="AP97" s="34"/>
      <c r="AQ97" s="34"/>
      <c r="AR97" s="34"/>
      <c r="AU97" s="39"/>
      <c r="AV97" s="39"/>
      <c r="AW97" s="25"/>
      <c r="AX97" s="25"/>
      <c r="AY97" s="38"/>
      <c r="AZ97" s="25"/>
      <c r="BA97" s="25"/>
      <c r="BB97" s="34"/>
      <c r="BC97" s="34"/>
      <c r="BD97" s="34"/>
      <c r="BE97" s="34"/>
      <c r="BF97" s="34"/>
      <c r="BG97" s="34"/>
      <c r="BH97" s="34"/>
      <c r="BI97" s="18"/>
      <c r="BJ97" s="18"/>
      <c r="BK97" s="18"/>
      <c r="BL97" s="18"/>
      <c r="BM97" s="18"/>
    </row>
    <row r="98" spans="1:65" s="29" customFormat="1" ht="14.25" customHeight="1" x14ac:dyDescent="0.25">
      <c r="A98" s="81">
        <f t="shared" si="12"/>
        <v>45</v>
      </c>
      <c r="B98" s="76"/>
      <c r="C98" s="76"/>
      <c r="D98" s="76"/>
      <c r="E98" s="76"/>
      <c r="F98" s="76"/>
      <c r="G98" s="76"/>
      <c r="H98" s="76"/>
      <c r="I98" s="76"/>
      <c r="J98" s="76"/>
      <c r="K98" s="60"/>
      <c r="L98" s="60"/>
      <c r="M98" s="60"/>
      <c r="N98" s="60"/>
      <c r="O98" s="68"/>
      <c r="P98" s="68"/>
      <c r="Q98" s="61"/>
      <c r="R98" s="61"/>
      <c r="S98" s="77"/>
      <c r="T98" s="77"/>
      <c r="U98" s="78"/>
      <c r="V98" s="69"/>
      <c r="W98" s="61"/>
      <c r="X98" s="61"/>
      <c r="Y98" s="61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71"/>
      <c r="AN98" s="63"/>
      <c r="AO98" s="64"/>
      <c r="AP98" s="34"/>
      <c r="AQ98" s="34"/>
      <c r="AR98" s="34"/>
      <c r="AU98" s="39"/>
      <c r="AV98" s="39"/>
      <c r="AW98" s="25"/>
      <c r="AX98" s="25"/>
      <c r="AY98" s="38"/>
      <c r="AZ98" s="25"/>
      <c r="BA98" s="25"/>
      <c r="BB98" s="34"/>
      <c r="BC98" s="34"/>
      <c r="BD98" s="34"/>
      <c r="BE98" s="34"/>
      <c r="BF98" s="34"/>
      <c r="BG98" s="34"/>
      <c r="BH98" s="34"/>
      <c r="BI98" s="18"/>
      <c r="BJ98" s="18"/>
      <c r="BK98" s="18"/>
      <c r="BL98" s="18"/>
      <c r="BM98" s="18"/>
    </row>
    <row r="99" spans="1:65" s="29" customFormat="1" ht="14.25" customHeight="1" thickBot="1" x14ac:dyDescent="0.3">
      <c r="A99" s="82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79"/>
      <c r="T99" s="79"/>
      <c r="U99" s="80"/>
      <c r="V99" s="70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65"/>
      <c r="AO99" s="66"/>
      <c r="AP99" s="34"/>
      <c r="AQ99" s="34"/>
      <c r="AR99" s="34"/>
      <c r="AU99" s="39"/>
      <c r="AV99" s="39"/>
      <c r="AW99" s="25"/>
      <c r="AX99" s="25"/>
      <c r="AY99" s="38"/>
      <c r="AZ99" s="25"/>
      <c r="BA99" s="25"/>
      <c r="BB99" s="34"/>
      <c r="BC99" s="34"/>
      <c r="BD99" s="34"/>
      <c r="BE99" s="34"/>
      <c r="BF99" s="34"/>
      <c r="BG99" s="34"/>
      <c r="BH99" s="34"/>
      <c r="BI99" s="18"/>
      <c r="BJ99" s="18"/>
      <c r="BK99" s="18"/>
      <c r="BL99" s="18"/>
      <c r="BM99" s="18"/>
    </row>
    <row r="100" spans="1:65" s="29" customFormat="1" ht="14.25" customHeight="1" x14ac:dyDescent="0.25">
      <c r="A100" s="81">
        <f t="shared" si="12"/>
        <v>46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60"/>
      <c r="L100" s="60"/>
      <c r="M100" s="60"/>
      <c r="N100" s="60"/>
      <c r="O100" s="68"/>
      <c r="P100" s="68"/>
      <c r="Q100" s="61"/>
      <c r="R100" s="61"/>
      <c r="S100" s="77"/>
      <c r="T100" s="77"/>
      <c r="U100" s="78"/>
      <c r="V100" s="69"/>
      <c r="W100" s="61"/>
      <c r="X100" s="61"/>
      <c r="Y100" s="61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71"/>
      <c r="AN100" s="63"/>
      <c r="AO100" s="64"/>
      <c r="AP100" s="34"/>
      <c r="AQ100" s="34"/>
      <c r="AR100" s="34"/>
      <c r="AU100" s="39"/>
      <c r="AV100" s="39"/>
      <c r="AW100" s="25"/>
      <c r="AX100" s="25"/>
      <c r="AY100" s="38"/>
      <c r="AZ100" s="25"/>
      <c r="BA100" s="25"/>
      <c r="BB100" s="34"/>
      <c r="BC100" s="34"/>
      <c r="BD100" s="34"/>
      <c r="BE100" s="34"/>
      <c r="BF100" s="34"/>
      <c r="BG100" s="34"/>
      <c r="BH100" s="34"/>
      <c r="BI100" s="18"/>
      <c r="BJ100" s="18"/>
      <c r="BK100" s="18"/>
      <c r="BL100" s="18"/>
      <c r="BM100" s="18"/>
    </row>
    <row r="101" spans="1:65" s="29" customFormat="1" ht="14.25" customHeight="1" thickBot="1" x14ac:dyDescent="0.3">
      <c r="A101" s="82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79"/>
      <c r="T101" s="79"/>
      <c r="U101" s="80"/>
      <c r="V101" s="70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65"/>
      <c r="AO101" s="66"/>
      <c r="AP101" s="34"/>
      <c r="AQ101" s="34"/>
      <c r="AR101" s="34"/>
      <c r="AU101" s="39"/>
      <c r="AV101" s="39"/>
      <c r="AW101" s="25"/>
      <c r="AX101" s="25"/>
      <c r="AY101" s="38"/>
      <c r="AZ101" s="25"/>
      <c r="BA101" s="25"/>
      <c r="BB101" s="34"/>
      <c r="BC101" s="34"/>
      <c r="BD101" s="34"/>
      <c r="BE101" s="34"/>
      <c r="BF101" s="34"/>
      <c r="BG101" s="34"/>
      <c r="BH101" s="34"/>
      <c r="BI101" s="18"/>
      <c r="BJ101" s="18"/>
      <c r="BK101" s="18"/>
      <c r="BL101" s="18"/>
      <c r="BM101" s="18"/>
    </row>
    <row r="102" spans="1:65" s="29" customFormat="1" ht="14.25" customHeight="1" x14ac:dyDescent="0.25">
      <c r="A102" s="81">
        <f t="shared" si="12"/>
        <v>47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60"/>
      <c r="L102" s="60"/>
      <c r="M102" s="60"/>
      <c r="N102" s="60"/>
      <c r="O102" s="68"/>
      <c r="P102" s="68"/>
      <c r="Q102" s="61"/>
      <c r="R102" s="61"/>
      <c r="S102" s="77"/>
      <c r="T102" s="77"/>
      <c r="U102" s="78"/>
      <c r="V102" s="69"/>
      <c r="W102" s="61"/>
      <c r="X102" s="61"/>
      <c r="Y102" s="61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71"/>
      <c r="AN102" s="63"/>
      <c r="AO102" s="64"/>
      <c r="AP102" s="34"/>
      <c r="AQ102" s="34"/>
      <c r="AR102" s="34"/>
      <c r="AU102" s="39"/>
      <c r="AV102" s="39"/>
      <c r="AW102" s="25"/>
      <c r="AX102" s="25"/>
      <c r="AY102" s="38"/>
      <c r="AZ102" s="25"/>
      <c r="BA102" s="25"/>
      <c r="BB102" s="34"/>
      <c r="BC102" s="34"/>
      <c r="BD102" s="34"/>
      <c r="BE102" s="34"/>
      <c r="BF102" s="34"/>
      <c r="BG102" s="34"/>
      <c r="BH102" s="34"/>
      <c r="BI102" s="18"/>
      <c r="BJ102" s="18"/>
      <c r="BK102" s="18"/>
      <c r="BL102" s="18"/>
      <c r="BM102" s="18"/>
    </row>
    <row r="103" spans="1:65" s="29" customFormat="1" ht="14.25" customHeight="1" thickBot="1" x14ac:dyDescent="0.3">
      <c r="A103" s="82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79"/>
      <c r="T103" s="79"/>
      <c r="U103" s="80"/>
      <c r="V103" s="70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65"/>
      <c r="AO103" s="66"/>
      <c r="AP103" s="34"/>
      <c r="AQ103" s="34"/>
      <c r="AR103" s="34"/>
      <c r="AU103" s="39"/>
      <c r="AV103" s="39"/>
      <c r="AW103" s="25"/>
      <c r="AX103" s="25"/>
      <c r="AY103" s="38"/>
      <c r="AZ103" s="25"/>
      <c r="BA103" s="25"/>
      <c r="BB103" s="34"/>
      <c r="BC103" s="34"/>
      <c r="BD103" s="34"/>
      <c r="BE103" s="34"/>
      <c r="BF103" s="34"/>
      <c r="BG103" s="34"/>
      <c r="BH103" s="34"/>
      <c r="BI103" s="18"/>
      <c r="BJ103" s="18"/>
      <c r="BK103" s="18"/>
      <c r="BL103" s="18"/>
      <c r="BM103" s="18"/>
    </row>
    <row r="104" spans="1:65" s="29" customFormat="1" ht="14.25" customHeight="1" x14ac:dyDescent="0.25">
      <c r="A104" s="81">
        <f t="shared" si="12"/>
        <v>48</v>
      </c>
      <c r="B104" s="76"/>
      <c r="C104" s="76"/>
      <c r="D104" s="76"/>
      <c r="E104" s="76"/>
      <c r="F104" s="76"/>
      <c r="G104" s="76"/>
      <c r="H104" s="76"/>
      <c r="I104" s="76"/>
      <c r="J104" s="76"/>
      <c r="K104" s="60"/>
      <c r="L104" s="60"/>
      <c r="M104" s="60"/>
      <c r="N104" s="60"/>
      <c r="O104" s="68"/>
      <c r="P104" s="68"/>
      <c r="Q104" s="61"/>
      <c r="R104" s="61"/>
      <c r="S104" s="77"/>
      <c r="T104" s="77"/>
      <c r="U104" s="78"/>
      <c r="V104" s="69"/>
      <c r="W104" s="61"/>
      <c r="X104" s="61"/>
      <c r="Y104" s="61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71"/>
      <c r="AN104" s="63"/>
      <c r="AO104" s="64"/>
      <c r="AP104" s="34"/>
      <c r="AQ104" s="34"/>
      <c r="AR104" s="34"/>
      <c r="AU104" s="39"/>
      <c r="AV104" s="39"/>
      <c r="AW104" s="25"/>
      <c r="AX104" s="25"/>
      <c r="AY104" s="38"/>
      <c r="AZ104" s="25"/>
      <c r="BA104" s="25"/>
      <c r="BB104" s="34"/>
      <c r="BC104" s="34"/>
      <c r="BD104" s="34"/>
      <c r="BE104" s="34"/>
      <c r="BF104" s="34"/>
      <c r="BG104" s="34"/>
      <c r="BH104" s="34"/>
      <c r="BI104" s="18"/>
      <c r="BJ104" s="18"/>
      <c r="BK104" s="18"/>
      <c r="BL104" s="18"/>
      <c r="BM104" s="18"/>
    </row>
    <row r="105" spans="1:65" s="29" customFormat="1" ht="14.25" customHeight="1" thickBot="1" x14ac:dyDescent="0.3">
      <c r="A105" s="82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79"/>
      <c r="T105" s="79"/>
      <c r="U105" s="80"/>
      <c r="V105" s="70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65"/>
      <c r="AO105" s="66"/>
      <c r="AP105" s="34"/>
      <c r="AQ105" s="34"/>
      <c r="AR105" s="34"/>
      <c r="AU105" s="39"/>
      <c r="AV105" s="39"/>
      <c r="AW105" s="25"/>
      <c r="AX105" s="25"/>
      <c r="AY105" s="38"/>
      <c r="AZ105" s="25"/>
      <c r="BA105" s="25"/>
      <c r="BB105" s="34"/>
      <c r="BC105" s="34"/>
      <c r="BD105" s="34"/>
      <c r="BE105" s="34"/>
      <c r="BF105" s="34"/>
      <c r="BG105" s="34"/>
      <c r="BH105" s="34"/>
      <c r="BI105" s="18"/>
      <c r="BJ105" s="18"/>
      <c r="BK105" s="18"/>
      <c r="BL105" s="18"/>
      <c r="BM105" s="18"/>
    </row>
    <row r="106" spans="1:65" s="29" customFormat="1" ht="14.25" customHeight="1" x14ac:dyDescent="0.25">
      <c r="A106" s="81">
        <f t="shared" si="12"/>
        <v>49</v>
      </c>
      <c r="B106" s="76"/>
      <c r="C106" s="76"/>
      <c r="D106" s="76"/>
      <c r="E106" s="76"/>
      <c r="F106" s="76"/>
      <c r="G106" s="76"/>
      <c r="H106" s="76"/>
      <c r="I106" s="76"/>
      <c r="J106" s="76"/>
      <c r="K106" s="60"/>
      <c r="L106" s="60"/>
      <c r="M106" s="60"/>
      <c r="N106" s="60"/>
      <c r="O106" s="68"/>
      <c r="P106" s="68"/>
      <c r="Q106" s="61"/>
      <c r="R106" s="61"/>
      <c r="S106" s="77"/>
      <c r="T106" s="77"/>
      <c r="U106" s="78"/>
      <c r="V106" s="69"/>
      <c r="W106" s="61"/>
      <c r="X106" s="61"/>
      <c r="Y106" s="61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71"/>
      <c r="AN106" s="63"/>
      <c r="AO106" s="64"/>
      <c r="AP106" s="34"/>
      <c r="AQ106" s="34"/>
      <c r="AR106" s="34"/>
      <c r="AU106" s="39"/>
      <c r="AV106" s="39"/>
      <c r="AW106" s="25"/>
      <c r="AX106" s="25"/>
      <c r="AY106" s="38"/>
      <c r="AZ106" s="25"/>
      <c r="BA106" s="25"/>
      <c r="BB106" s="34"/>
      <c r="BC106" s="34"/>
      <c r="BD106" s="34"/>
      <c r="BE106" s="34"/>
      <c r="BF106" s="34"/>
      <c r="BG106" s="34"/>
      <c r="BH106" s="34"/>
      <c r="BI106" s="18"/>
      <c r="BJ106" s="18"/>
      <c r="BK106" s="18"/>
      <c r="BL106" s="18"/>
      <c r="BM106" s="18"/>
    </row>
    <row r="107" spans="1:65" s="29" customFormat="1" ht="14.25" customHeight="1" thickBot="1" x14ac:dyDescent="0.3">
      <c r="A107" s="82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79"/>
      <c r="T107" s="79"/>
      <c r="U107" s="80"/>
      <c r="V107" s="70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65"/>
      <c r="AO107" s="66"/>
      <c r="AP107" s="34"/>
      <c r="AQ107" s="34"/>
      <c r="AR107" s="34"/>
      <c r="AU107" s="39"/>
      <c r="AV107" s="39"/>
      <c r="AW107" s="25"/>
      <c r="AX107" s="25"/>
      <c r="AY107" s="38"/>
      <c r="AZ107" s="25"/>
      <c r="BA107" s="25"/>
      <c r="BB107" s="34"/>
      <c r="BC107" s="34"/>
      <c r="BD107" s="34"/>
      <c r="BE107" s="34"/>
      <c r="BF107" s="34"/>
      <c r="BG107" s="34"/>
      <c r="BH107" s="34"/>
      <c r="BI107" s="18"/>
      <c r="BJ107" s="18"/>
      <c r="BK107" s="18"/>
      <c r="BL107" s="18"/>
      <c r="BM107" s="18"/>
    </row>
    <row r="108" spans="1:65" s="29" customFormat="1" ht="14.25" customHeight="1" x14ac:dyDescent="0.25">
      <c r="A108" s="81">
        <f t="shared" si="12"/>
        <v>50</v>
      </c>
      <c r="B108" s="76"/>
      <c r="C108" s="76"/>
      <c r="D108" s="76"/>
      <c r="E108" s="76"/>
      <c r="F108" s="76"/>
      <c r="G108" s="76"/>
      <c r="H108" s="76"/>
      <c r="I108" s="76"/>
      <c r="J108" s="76"/>
      <c r="K108" s="60"/>
      <c r="L108" s="60"/>
      <c r="M108" s="60"/>
      <c r="N108" s="60"/>
      <c r="O108" s="68"/>
      <c r="P108" s="68"/>
      <c r="Q108" s="61"/>
      <c r="R108" s="61"/>
      <c r="S108" s="77"/>
      <c r="T108" s="77"/>
      <c r="U108" s="78"/>
      <c r="V108" s="69"/>
      <c r="W108" s="61"/>
      <c r="X108" s="61"/>
      <c r="Y108" s="61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71"/>
      <c r="AN108" s="63"/>
      <c r="AO108" s="64"/>
      <c r="AP108" s="34"/>
      <c r="AQ108" s="34"/>
      <c r="AR108" s="34"/>
      <c r="AU108" s="39"/>
      <c r="AV108" s="39"/>
      <c r="AW108" s="25"/>
      <c r="AX108" s="25"/>
      <c r="AY108" s="38"/>
      <c r="AZ108" s="25"/>
      <c r="BA108" s="25"/>
      <c r="BB108" s="34"/>
      <c r="BC108" s="34"/>
      <c r="BD108" s="34"/>
      <c r="BE108" s="34"/>
      <c r="BF108" s="34"/>
      <c r="BG108" s="34"/>
      <c r="BH108" s="34"/>
      <c r="BI108" s="18"/>
      <c r="BJ108" s="18"/>
      <c r="BK108" s="18"/>
      <c r="BL108" s="18"/>
      <c r="BM108" s="18"/>
    </row>
    <row r="109" spans="1:65" s="29" customFormat="1" ht="14.25" customHeight="1" thickBot="1" x14ac:dyDescent="0.3">
      <c r="A109" s="82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79"/>
      <c r="T109" s="79"/>
      <c r="U109" s="80"/>
      <c r="V109" s="70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65"/>
      <c r="AO109" s="66"/>
      <c r="AP109" s="34"/>
      <c r="AQ109" s="34"/>
      <c r="AR109" s="34"/>
      <c r="AU109" s="39"/>
      <c r="AV109" s="39"/>
      <c r="AW109" s="25"/>
      <c r="AX109" s="25"/>
      <c r="AY109" s="38"/>
      <c r="AZ109" s="25"/>
      <c r="BA109" s="25"/>
      <c r="BB109" s="34"/>
      <c r="BC109" s="34"/>
      <c r="BD109" s="34"/>
      <c r="BE109" s="34"/>
      <c r="BF109" s="34"/>
      <c r="BG109" s="34"/>
      <c r="BH109" s="34"/>
      <c r="BI109" s="18"/>
      <c r="BJ109" s="18"/>
      <c r="BK109" s="18"/>
      <c r="BL109" s="18"/>
      <c r="BM109" s="18"/>
    </row>
    <row r="110" spans="1:65" s="27" customFormat="1" ht="39.950000000000003" customHeight="1" x14ac:dyDescent="0.25">
      <c r="A110" s="93" t="str">
        <f>A1</f>
        <v>لست خانواده های مستفید شده که در لست نخستین نمیباشند (خانواده هائیکه در سوال C.01 در سروی اول برایشان گزینه "N" حلقه گردید)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5"/>
      <c r="AP110" s="72">
        <v>2</v>
      </c>
      <c r="AQ110" s="34"/>
      <c r="AR110" s="34"/>
      <c r="AS110" s="34"/>
      <c r="AT110" s="34"/>
      <c r="AU110" s="34"/>
      <c r="AV110" s="34"/>
      <c r="AW110" s="34"/>
      <c r="AX110" s="34"/>
      <c r="AY110" s="37"/>
      <c r="AZ110" s="34"/>
      <c r="BA110" s="34"/>
      <c r="BB110" s="34"/>
      <c r="BC110" s="34"/>
      <c r="BD110" s="34"/>
      <c r="BE110" s="34"/>
      <c r="BF110" s="34"/>
      <c r="BG110" s="34"/>
      <c r="BH110" s="34"/>
    </row>
    <row r="111" spans="1:65" s="27" customFormat="1" ht="3.95" customHeight="1" thickBot="1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7"/>
      <c r="AZ111" s="34"/>
      <c r="BA111" s="34"/>
      <c r="BB111" s="34"/>
      <c r="BC111" s="34"/>
      <c r="BD111" s="34"/>
      <c r="BE111" s="34"/>
      <c r="BF111" s="34"/>
      <c r="BG111" s="34"/>
      <c r="BH111" s="34"/>
    </row>
    <row r="112" spans="1:65" s="27" customFormat="1" ht="18" customHeight="1" x14ac:dyDescent="0.25">
      <c r="A112" s="96" t="s">
        <v>4</v>
      </c>
      <c r="B112" s="97"/>
      <c r="C112" s="100" t="str">
        <f ca="1">C3</f>
        <v>غلام جان</v>
      </c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2"/>
      <c r="T112" s="34"/>
      <c r="U112" s="96" t="s">
        <v>5</v>
      </c>
      <c r="V112" s="107"/>
      <c r="W112" s="110">
        <f ca="1">Range2</f>
        <v>114</v>
      </c>
      <c r="X112" s="110"/>
      <c r="Y112" s="110"/>
      <c r="Z112" s="110"/>
      <c r="AA112" s="111"/>
      <c r="AB112" s="31"/>
      <c r="AC112" s="96" t="s">
        <v>6</v>
      </c>
      <c r="AD112" s="97"/>
      <c r="AE112" s="107"/>
      <c r="AF112" s="115">
        <f ca="1">AF3</f>
        <v>19090051</v>
      </c>
      <c r="AG112" s="115"/>
      <c r="AH112" s="115"/>
      <c r="AI112" s="115"/>
      <c r="AJ112" s="115"/>
      <c r="AK112" s="115"/>
      <c r="AL112" s="115"/>
      <c r="AM112" s="115"/>
      <c r="AN112" s="115"/>
      <c r="AO112" s="116"/>
      <c r="AY112" s="37"/>
      <c r="AZ112" s="34"/>
      <c r="BA112" s="34"/>
      <c r="BB112" s="34"/>
      <c r="BH112" s="34"/>
    </row>
    <row r="113" spans="1:60" s="27" customFormat="1" ht="18" customHeight="1" thickBot="1" x14ac:dyDescent="0.3">
      <c r="A113" s="98"/>
      <c r="B113" s="99"/>
      <c r="C113" s="103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5"/>
      <c r="R113" s="105"/>
      <c r="S113" s="106"/>
      <c r="T113" s="34"/>
      <c r="U113" s="108"/>
      <c r="V113" s="109"/>
      <c r="W113" s="112"/>
      <c r="X113" s="112"/>
      <c r="Y113" s="112"/>
      <c r="Z113" s="112"/>
      <c r="AA113" s="113"/>
      <c r="AB113" s="31"/>
      <c r="AC113" s="108"/>
      <c r="AD113" s="114"/>
      <c r="AE113" s="109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8"/>
      <c r="AY113" s="15"/>
      <c r="AZ113" s="34"/>
      <c r="BA113" s="34"/>
      <c r="BB113" s="34"/>
      <c r="BH113" s="34"/>
    </row>
    <row r="114" spans="1:60" s="27" customFormat="1" ht="18" customHeight="1" x14ac:dyDescent="0.25">
      <c r="A114" s="96" t="s">
        <v>112</v>
      </c>
      <c r="B114" s="97"/>
      <c r="C114" s="97"/>
      <c r="D114" s="97"/>
      <c r="E114" s="107"/>
      <c r="F114" s="120" t="s">
        <v>1</v>
      </c>
      <c r="G114" s="121"/>
      <c r="H114" s="121"/>
      <c r="I114" s="121"/>
      <c r="J114" s="121"/>
      <c r="K114" s="121"/>
      <c r="L114" s="121"/>
      <c r="M114" s="121"/>
      <c r="N114" s="121"/>
      <c r="O114" s="122"/>
      <c r="P114" s="73"/>
      <c r="Q114" s="96" t="s">
        <v>113</v>
      </c>
      <c r="R114" s="97"/>
      <c r="S114" s="97"/>
      <c r="T114" s="97"/>
      <c r="U114" s="107"/>
      <c r="V114" s="126" t="s">
        <v>2</v>
      </c>
      <c r="W114" s="126"/>
      <c r="X114" s="126"/>
      <c r="Y114" s="121" t="s">
        <v>0</v>
      </c>
      <c r="Z114" s="121"/>
      <c r="AA114" s="121"/>
      <c r="AB114" s="121"/>
      <c r="AC114" s="121"/>
      <c r="AD114" s="121"/>
      <c r="AE114" s="121"/>
      <c r="AF114" s="128" t="s">
        <v>3</v>
      </c>
      <c r="AG114" s="126"/>
      <c r="AH114" s="126"/>
      <c r="AI114" s="121" t="s">
        <v>0</v>
      </c>
      <c r="AJ114" s="121"/>
      <c r="AK114" s="121"/>
      <c r="AL114" s="121"/>
      <c r="AM114" s="121"/>
      <c r="AN114" s="121"/>
      <c r="AO114" s="122"/>
      <c r="AY114" s="15"/>
      <c r="AZ114" s="34"/>
      <c r="BA114" s="34"/>
      <c r="BB114" s="34"/>
      <c r="BH114" s="34"/>
    </row>
    <row r="115" spans="1:60" s="27" customFormat="1" ht="18" customHeight="1" thickBot="1" x14ac:dyDescent="0.3">
      <c r="A115" s="98"/>
      <c r="B115" s="99"/>
      <c r="C115" s="99"/>
      <c r="D115" s="99"/>
      <c r="E115" s="119"/>
      <c r="F115" s="123"/>
      <c r="G115" s="124"/>
      <c r="H115" s="124"/>
      <c r="I115" s="124"/>
      <c r="J115" s="124"/>
      <c r="K115" s="124"/>
      <c r="L115" s="124"/>
      <c r="M115" s="124"/>
      <c r="N115" s="124"/>
      <c r="O115" s="125"/>
      <c r="P115" s="74"/>
      <c r="Q115" s="98"/>
      <c r="R115" s="99"/>
      <c r="S115" s="99"/>
      <c r="T115" s="99"/>
      <c r="U115" s="119"/>
      <c r="V115" s="127"/>
      <c r="W115" s="127"/>
      <c r="X115" s="127"/>
      <c r="Y115" s="124"/>
      <c r="Z115" s="124"/>
      <c r="AA115" s="124"/>
      <c r="AB115" s="124"/>
      <c r="AC115" s="124"/>
      <c r="AD115" s="124"/>
      <c r="AE115" s="124"/>
      <c r="AF115" s="129"/>
      <c r="AG115" s="127"/>
      <c r="AH115" s="127"/>
      <c r="AI115" s="124"/>
      <c r="AJ115" s="124"/>
      <c r="AK115" s="124"/>
      <c r="AL115" s="124"/>
      <c r="AM115" s="124"/>
      <c r="AN115" s="124"/>
      <c r="AO115" s="125"/>
      <c r="AY115" s="15"/>
      <c r="AZ115" s="34"/>
      <c r="BA115" s="34"/>
      <c r="BB115" s="34"/>
      <c r="BH115" s="34"/>
    </row>
    <row r="116" spans="1:60" s="27" customFormat="1" ht="3.95" customHeight="1" thickBot="1" x14ac:dyDescent="0.3">
      <c r="A116" s="36"/>
      <c r="B116" s="36"/>
      <c r="C116" s="36"/>
      <c r="D116" s="36"/>
      <c r="E116" s="36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18"/>
      <c r="W116" s="67"/>
      <c r="X116" s="67"/>
      <c r="Y116" s="67"/>
      <c r="Z116" s="67"/>
      <c r="AA116" s="67"/>
      <c r="AB116" s="67"/>
      <c r="AC116" s="67"/>
      <c r="AD116" s="67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Y116" s="15"/>
      <c r="BA116" s="34"/>
      <c r="BB116" s="34"/>
      <c r="BH116" s="34"/>
    </row>
    <row r="117" spans="1:60" s="27" customFormat="1" ht="18" customHeight="1" x14ac:dyDescent="0.25">
      <c r="A117" s="83" t="s">
        <v>114</v>
      </c>
      <c r="B117" s="85" t="s">
        <v>110</v>
      </c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6"/>
      <c r="V117" s="89" t="s">
        <v>111</v>
      </c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90"/>
      <c r="AY117" s="37"/>
      <c r="AZ117" s="34"/>
      <c r="BA117" s="34"/>
      <c r="BB117" s="34"/>
      <c r="BH117" s="34"/>
    </row>
    <row r="118" spans="1:60" s="27" customFormat="1" ht="6" customHeight="1" thickBot="1" x14ac:dyDescent="0.3">
      <c r="A118" s="84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8"/>
      <c r="V118" s="91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92"/>
      <c r="AP118" s="34"/>
      <c r="AQ118" s="34"/>
      <c r="AR118" s="34"/>
      <c r="AS118" s="34"/>
      <c r="AT118" s="34"/>
      <c r="AU118" s="34"/>
      <c r="AV118" s="34"/>
      <c r="AW118" s="34"/>
      <c r="AX118" s="34"/>
      <c r="AY118" s="37"/>
      <c r="AZ118" s="34"/>
      <c r="BA118" s="34"/>
      <c r="BB118" s="34"/>
      <c r="BC118" s="34"/>
      <c r="BD118" s="34"/>
      <c r="BE118" s="34"/>
      <c r="BF118" s="34"/>
      <c r="BG118" s="34"/>
      <c r="BH118" s="34"/>
    </row>
    <row r="119" spans="1:60" s="27" customFormat="1" ht="14.25" customHeight="1" x14ac:dyDescent="0.25">
      <c r="A119" s="81">
        <v>1</v>
      </c>
      <c r="B119" s="76"/>
      <c r="C119" s="76"/>
      <c r="D119" s="76"/>
      <c r="E119" s="76"/>
      <c r="F119" s="76"/>
      <c r="G119" s="76"/>
      <c r="H119" s="76"/>
      <c r="I119" s="76"/>
      <c r="J119" s="76"/>
      <c r="K119" s="60"/>
      <c r="L119" s="60"/>
      <c r="M119" s="60"/>
      <c r="N119" s="60"/>
      <c r="O119" s="68"/>
      <c r="P119" s="68"/>
      <c r="Q119" s="61"/>
      <c r="R119" s="61"/>
      <c r="S119" s="77"/>
      <c r="T119" s="77"/>
      <c r="U119" s="78"/>
      <c r="V119" s="69"/>
      <c r="W119" s="61"/>
      <c r="X119" s="61"/>
      <c r="Y119" s="61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71"/>
      <c r="AN119" s="63"/>
      <c r="AO119" s="6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7"/>
      <c r="AZ119" s="34"/>
      <c r="BA119" s="34"/>
      <c r="BB119" s="34"/>
      <c r="BC119" s="34"/>
      <c r="BD119" s="34"/>
      <c r="BE119" s="34"/>
      <c r="BF119" s="34"/>
      <c r="BG119" s="34"/>
      <c r="BH119" s="34"/>
    </row>
    <row r="120" spans="1:60" s="27" customFormat="1" ht="14.25" customHeight="1" thickBot="1" x14ac:dyDescent="0.3">
      <c r="A120" s="82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79"/>
      <c r="T120" s="79"/>
      <c r="U120" s="80"/>
      <c r="V120" s="70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65"/>
      <c r="AO120" s="66"/>
      <c r="AP120" s="34"/>
      <c r="AQ120" s="34"/>
      <c r="AR120" s="34"/>
      <c r="AS120" s="34"/>
      <c r="AT120" s="34"/>
      <c r="AU120" s="34"/>
      <c r="AV120" s="34"/>
      <c r="AW120" s="34"/>
      <c r="AX120" s="34"/>
      <c r="AY120" s="37"/>
      <c r="AZ120" s="34"/>
      <c r="BA120" s="34"/>
      <c r="BB120" s="34"/>
      <c r="BC120" s="34"/>
      <c r="BD120" s="34"/>
      <c r="BE120" s="34"/>
      <c r="BF120" s="34"/>
      <c r="BG120" s="34"/>
      <c r="BH120" s="34"/>
    </row>
    <row r="121" spans="1:60" s="27" customFormat="1" ht="14.25" customHeight="1" x14ac:dyDescent="0.25">
      <c r="A121" s="81">
        <f>A119+1</f>
        <v>2</v>
      </c>
      <c r="B121" s="76"/>
      <c r="C121" s="76"/>
      <c r="D121" s="76"/>
      <c r="E121" s="76"/>
      <c r="F121" s="76"/>
      <c r="G121" s="76"/>
      <c r="H121" s="76"/>
      <c r="I121" s="76"/>
      <c r="J121" s="76"/>
      <c r="K121" s="60"/>
      <c r="L121" s="60"/>
      <c r="M121" s="60"/>
      <c r="N121" s="60"/>
      <c r="O121" s="68"/>
      <c r="P121" s="68"/>
      <c r="Q121" s="61"/>
      <c r="R121" s="61"/>
      <c r="S121" s="77"/>
      <c r="T121" s="77"/>
      <c r="U121" s="78"/>
      <c r="V121" s="69"/>
      <c r="W121" s="61"/>
      <c r="X121" s="61"/>
      <c r="Y121" s="61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71"/>
      <c r="AN121" s="63"/>
      <c r="AO121" s="6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7"/>
      <c r="AZ121" s="34"/>
      <c r="BA121" s="34"/>
      <c r="BB121" s="34"/>
      <c r="BC121" s="34"/>
      <c r="BD121" s="34"/>
      <c r="BE121" s="34"/>
      <c r="BF121" s="34"/>
      <c r="BG121" s="34"/>
      <c r="BH121" s="34"/>
    </row>
    <row r="122" spans="1:60" s="27" customFormat="1" ht="14.25" customHeight="1" thickBot="1" x14ac:dyDescent="0.3">
      <c r="A122" s="82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79"/>
      <c r="T122" s="79"/>
      <c r="U122" s="80"/>
      <c r="V122" s="70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65"/>
      <c r="AO122" s="66"/>
      <c r="AP122" s="34"/>
      <c r="AQ122" s="34"/>
      <c r="AR122" s="34"/>
      <c r="AS122" s="34"/>
      <c r="AT122" s="34"/>
      <c r="AU122" s="34"/>
      <c r="AV122" s="34"/>
      <c r="AW122" s="34"/>
      <c r="AX122" s="34"/>
      <c r="BG122" s="34"/>
      <c r="BH122" s="34"/>
    </row>
    <row r="123" spans="1:60" s="29" customFormat="1" ht="14.25" customHeight="1" x14ac:dyDescent="0.25">
      <c r="A123" s="81">
        <f t="shared" ref="A123" si="16">A121+1</f>
        <v>3</v>
      </c>
      <c r="B123" s="76"/>
      <c r="C123" s="76"/>
      <c r="D123" s="76"/>
      <c r="E123" s="76"/>
      <c r="F123" s="76"/>
      <c r="G123" s="76"/>
      <c r="H123" s="76"/>
      <c r="I123" s="76"/>
      <c r="J123" s="76"/>
      <c r="K123" s="60"/>
      <c r="L123" s="60"/>
      <c r="M123" s="60"/>
      <c r="N123" s="60"/>
      <c r="O123" s="68"/>
      <c r="P123" s="68"/>
      <c r="Q123" s="61"/>
      <c r="R123" s="61"/>
      <c r="S123" s="77"/>
      <c r="T123" s="77"/>
      <c r="U123" s="78"/>
      <c r="V123" s="69"/>
      <c r="W123" s="61"/>
      <c r="X123" s="61"/>
      <c r="Y123" s="61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71"/>
      <c r="AN123" s="63"/>
      <c r="AO123" s="64"/>
      <c r="AP123" s="34"/>
      <c r="AQ123" s="34"/>
      <c r="AR123" s="34"/>
      <c r="AS123" s="34"/>
      <c r="AT123" s="34"/>
      <c r="AU123" s="34"/>
      <c r="AV123" s="34"/>
      <c r="AW123" s="34"/>
      <c r="AX123" s="34"/>
      <c r="BG123" s="34"/>
      <c r="BH123" s="34"/>
    </row>
    <row r="124" spans="1:60" s="29" customFormat="1" ht="14.25" customHeight="1" thickBot="1" x14ac:dyDescent="0.3">
      <c r="A124" s="82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79"/>
      <c r="T124" s="79"/>
      <c r="U124" s="80"/>
      <c r="V124" s="70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65"/>
      <c r="AO124" s="66"/>
      <c r="AP124" s="34"/>
      <c r="AQ124" s="34"/>
      <c r="AR124" s="34"/>
      <c r="AS124" s="34"/>
      <c r="AT124" s="34"/>
      <c r="AU124" s="34"/>
      <c r="AV124" s="34"/>
      <c r="AW124" s="34"/>
      <c r="AX124" s="34"/>
      <c r="AY124" s="37"/>
      <c r="AZ124" s="34"/>
      <c r="BA124" s="34"/>
      <c r="BB124" s="34"/>
      <c r="BC124" s="34"/>
      <c r="BD124" s="34"/>
      <c r="BE124" s="34"/>
      <c r="BF124" s="34"/>
      <c r="BG124" s="34"/>
      <c r="BH124" s="34"/>
    </row>
    <row r="125" spans="1:60" s="29" customFormat="1" ht="14.25" customHeight="1" x14ac:dyDescent="0.25">
      <c r="A125" s="81">
        <f t="shared" ref="A125" si="17">A123+1</f>
        <v>4</v>
      </c>
      <c r="B125" s="76"/>
      <c r="C125" s="76"/>
      <c r="D125" s="76"/>
      <c r="E125" s="76"/>
      <c r="F125" s="76"/>
      <c r="G125" s="76"/>
      <c r="H125" s="76"/>
      <c r="I125" s="76"/>
      <c r="J125" s="76"/>
      <c r="K125" s="60"/>
      <c r="L125" s="60"/>
      <c r="M125" s="60"/>
      <c r="N125" s="60"/>
      <c r="O125" s="68"/>
      <c r="P125" s="68"/>
      <c r="Q125" s="61"/>
      <c r="R125" s="61"/>
      <c r="S125" s="77"/>
      <c r="T125" s="77"/>
      <c r="U125" s="78"/>
      <c r="V125" s="69"/>
      <c r="W125" s="61"/>
      <c r="X125" s="61"/>
      <c r="Y125" s="61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71"/>
      <c r="AN125" s="63"/>
      <c r="AO125" s="64"/>
      <c r="AP125" s="34"/>
      <c r="AQ125" s="13"/>
      <c r="AR125" s="34"/>
      <c r="AS125" s="34"/>
      <c r="AT125" s="34"/>
      <c r="AU125" s="34"/>
      <c r="AV125" s="34"/>
      <c r="BF125" s="34"/>
      <c r="BG125" s="34"/>
      <c r="BH125" s="34"/>
    </row>
    <row r="126" spans="1:60" s="29" customFormat="1" ht="14.25" customHeight="1" thickBot="1" x14ac:dyDescent="0.3">
      <c r="A126" s="82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79"/>
      <c r="T126" s="79"/>
      <c r="U126" s="80"/>
      <c r="V126" s="70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65"/>
      <c r="AO126" s="66"/>
      <c r="AP126" s="34"/>
      <c r="AQ126" s="13"/>
      <c r="AR126" s="34"/>
      <c r="AS126" s="34"/>
      <c r="AT126" s="34"/>
      <c r="AU126" s="34"/>
      <c r="AV126" s="34"/>
      <c r="BF126" s="34"/>
      <c r="BG126" s="34"/>
      <c r="BH126" s="34"/>
    </row>
    <row r="127" spans="1:60" s="29" customFormat="1" ht="14.25" customHeight="1" x14ac:dyDescent="0.25">
      <c r="A127" s="81">
        <f t="shared" ref="A127" si="18">A125+1</f>
        <v>5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60"/>
      <c r="L127" s="60"/>
      <c r="M127" s="60"/>
      <c r="N127" s="60"/>
      <c r="O127" s="68"/>
      <c r="P127" s="68"/>
      <c r="Q127" s="61"/>
      <c r="R127" s="61"/>
      <c r="S127" s="77"/>
      <c r="T127" s="77"/>
      <c r="U127" s="78"/>
      <c r="V127" s="69"/>
      <c r="W127" s="61"/>
      <c r="X127" s="61"/>
      <c r="Y127" s="61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71"/>
      <c r="AN127" s="63"/>
      <c r="AO127" s="64"/>
      <c r="AP127" s="34"/>
      <c r="AQ127" s="13"/>
      <c r="AR127" s="34"/>
      <c r="AS127" s="34"/>
      <c r="AT127" s="34"/>
      <c r="AU127" s="34"/>
      <c r="AV127" s="34"/>
      <c r="BG127" s="34"/>
      <c r="BH127" s="34"/>
    </row>
    <row r="128" spans="1:60" s="29" customFormat="1" ht="14.25" customHeight="1" thickBot="1" x14ac:dyDescent="0.3">
      <c r="A128" s="82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79"/>
      <c r="T128" s="79"/>
      <c r="U128" s="80"/>
      <c r="V128" s="70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65"/>
      <c r="AO128" s="66"/>
      <c r="AP128" s="34"/>
      <c r="AQ128" s="13"/>
      <c r="AR128" s="34"/>
      <c r="AS128" s="34"/>
      <c r="AT128" s="34"/>
      <c r="AU128" s="34"/>
      <c r="AV128" s="34"/>
      <c r="AW128" s="34"/>
      <c r="AX128" s="34"/>
      <c r="BG128" s="34"/>
      <c r="BH128" s="34"/>
    </row>
    <row r="129" spans="1:68" s="29" customFormat="1" ht="14.25" customHeight="1" x14ac:dyDescent="0.25">
      <c r="A129" s="81">
        <f t="shared" ref="A129" si="19">A127+1</f>
        <v>6</v>
      </c>
      <c r="B129" s="76"/>
      <c r="C129" s="76"/>
      <c r="D129" s="76"/>
      <c r="E129" s="76"/>
      <c r="F129" s="76"/>
      <c r="G129" s="76"/>
      <c r="H129" s="76"/>
      <c r="I129" s="76"/>
      <c r="J129" s="76"/>
      <c r="K129" s="60"/>
      <c r="L129" s="60"/>
      <c r="M129" s="60"/>
      <c r="N129" s="60"/>
      <c r="O129" s="68"/>
      <c r="P129" s="68"/>
      <c r="Q129" s="61"/>
      <c r="R129" s="61"/>
      <c r="S129" s="77"/>
      <c r="T129" s="77"/>
      <c r="U129" s="78"/>
      <c r="V129" s="69"/>
      <c r="W129" s="61"/>
      <c r="X129" s="61"/>
      <c r="Y129" s="61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71"/>
      <c r="AN129" s="63"/>
      <c r="AO129" s="64"/>
      <c r="AP129" s="34"/>
      <c r="AQ129" s="13"/>
      <c r="AR129" s="34"/>
      <c r="AS129" s="34"/>
      <c r="AT129" s="34"/>
      <c r="AU129" s="34"/>
      <c r="AV129" s="34"/>
      <c r="AW129" s="34"/>
      <c r="AX129" s="34"/>
      <c r="BG129" s="34"/>
      <c r="BH129" s="34"/>
    </row>
    <row r="130" spans="1:68" s="29" customFormat="1" ht="14.25" customHeight="1" thickBot="1" x14ac:dyDescent="0.3">
      <c r="A130" s="82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79"/>
      <c r="T130" s="79"/>
      <c r="U130" s="80"/>
      <c r="V130" s="70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65"/>
      <c r="AO130" s="66"/>
      <c r="AP130" s="34"/>
      <c r="AQ130" s="13"/>
      <c r="AR130" s="34"/>
      <c r="AS130" s="34"/>
      <c r="AT130" s="34"/>
      <c r="AU130" s="34"/>
    </row>
    <row r="131" spans="1:68" s="29" customFormat="1" ht="14.25" customHeight="1" x14ac:dyDescent="0.25">
      <c r="A131" s="81">
        <f t="shared" ref="A131" si="20">A129+1</f>
        <v>7</v>
      </c>
      <c r="B131" s="76"/>
      <c r="C131" s="76"/>
      <c r="D131" s="76"/>
      <c r="E131" s="76"/>
      <c r="F131" s="76"/>
      <c r="G131" s="76"/>
      <c r="H131" s="76"/>
      <c r="I131" s="76"/>
      <c r="J131" s="76"/>
      <c r="K131" s="60"/>
      <c r="L131" s="60"/>
      <c r="M131" s="60"/>
      <c r="N131" s="60"/>
      <c r="O131" s="68"/>
      <c r="P131" s="68"/>
      <c r="Q131" s="61"/>
      <c r="R131" s="61"/>
      <c r="S131" s="77"/>
      <c r="T131" s="77"/>
      <c r="U131" s="78"/>
      <c r="V131" s="69"/>
      <c r="W131" s="61"/>
      <c r="X131" s="61"/>
      <c r="Y131" s="61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71"/>
      <c r="AN131" s="63"/>
      <c r="AO131" s="64"/>
      <c r="AP131" s="34"/>
      <c r="AQ131" s="13"/>
      <c r="AR131" s="34"/>
      <c r="AS131" s="34"/>
      <c r="AT131" s="34"/>
      <c r="AU131" s="34"/>
    </row>
    <row r="132" spans="1:68" s="29" customFormat="1" ht="14.25" customHeight="1" thickBot="1" x14ac:dyDescent="0.3">
      <c r="A132" s="82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79"/>
      <c r="T132" s="79"/>
      <c r="U132" s="80"/>
      <c r="V132" s="70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65"/>
      <c r="AO132" s="66"/>
      <c r="AP132" s="34"/>
      <c r="AQ132" s="13"/>
      <c r="AR132" s="34"/>
      <c r="AS132" s="34"/>
      <c r="AT132" s="34"/>
      <c r="AU132" s="34"/>
    </row>
    <row r="133" spans="1:68" s="29" customFormat="1" ht="14.25" customHeight="1" x14ac:dyDescent="0.25">
      <c r="A133" s="81">
        <f t="shared" ref="A133" si="21">A131+1</f>
        <v>8</v>
      </c>
      <c r="B133" s="76"/>
      <c r="C133" s="76"/>
      <c r="D133" s="76"/>
      <c r="E133" s="76"/>
      <c r="F133" s="76"/>
      <c r="G133" s="76"/>
      <c r="H133" s="76"/>
      <c r="I133" s="76"/>
      <c r="J133" s="76"/>
      <c r="K133" s="60"/>
      <c r="L133" s="60"/>
      <c r="M133" s="60"/>
      <c r="N133" s="60"/>
      <c r="O133" s="68"/>
      <c r="P133" s="68"/>
      <c r="Q133" s="61"/>
      <c r="R133" s="61"/>
      <c r="S133" s="77"/>
      <c r="T133" s="77"/>
      <c r="U133" s="78"/>
      <c r="V133" s="69"/>
      <c r="W133" s="61"/>
      <c r="X133" s="61"/>
      <c r="Y133" s="61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71"/>
      <c r="AN133" s="63"/>
      <c r="AO133" s="64"/>
      <c r="AP133" s="10"/>
      <c r="AQ133" s="10"/>
      <c r="AR133" s="10"/>
      <c r="AS133" s="9"/>
      <c r="AT133" s="9"/>
      <c r="AU133" s="9"/>
    </row>
    <row r="134" spans="1:68" s="29" customFormat="1" ht="14.25" customHeight="1" thickBot="1" x14ac:dyDescent="0.3">
      <c r="A134" s="82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79"/>
      <c r="T134" s="79"/>
      <c r="U134" s="80"/>
      <c r="V134" s="70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65"/>
      <c r="AO134" s="66"/>
      <c r="AP134" s="10"/>
      <c r="AQ134" s="10"/>
      <c r="AR134" s="10"/>
      <c r="AS134" s="9"/>
      <c r="AT134" s="34"/>
      <c r="AU134" s="34"/>
      <c r="AV134" s="34"/>
      <c r="AW134" s="34"/>
      <c r="AX134" s="18"/>
      <c r="AY134" s="14"/>
      <c r="AZ134" s="18"/>
      <c r="BA134" s="18"/>
      <c r="BB134" s="18"/>
      <c r="BC134" s="9"/>
      <c r="BD134" s="9"/>
      <c r="BE134" s="10"/>
      <c r="BF134" s="10"/>
      <c r="BG134" s="10"/>
      <c r="BH134" s="10"/>
      <c r="BI134" s="10"/>
      <c r="BJ134" s="10"/>
    </row>
    <row r="135" spans="1:68" s="29" customFormat="1" ht="14.25" customHeight="1" x14ac:dyDescent="0.25">
      <c r="A135" s="81">
        <f t="shared" ref="A135" si="22">A133+1</f>
        <v>9</v>
      </c>
      <c r="B135" s="76"/>
      <c r="C135" s="76"/>
      <c r="D135" s="76"/>
      <c r="E135" s="76"/>
      <c r="F135" s="76"/>
      <c r="G135" s="76"/>
      <c r="H135" s="76"/>
      <c r="I135" s="76"/>
      <c r="J135" s="76"/>
      <c r="K135" s="60"/>
      <c r="L135" s="60"/>
      <c r="M135" s="60"/>
      <c r="N135" s="60"/>
      <c r="O135" s="68"/>
      <c r="P135" s="68"/>
      <c r="Q135" s="61"/>
      <c r="R135" s="61"/>
      <c r="S135" s="77"/>
      <c r="T135" s="77"/>
      <c r="U135" s="78"/>
      <c r="V135" s="69"/>
      <c r="W135" s="61"/>
      <c r="X135" s="61"/>
      <c r="Y135" s="61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71"/>
      <c r="AN135" s="63"/>
      <c r="AO135" s="64"/>
      <c r="AP135" s="10"/>
      <c r="AQ135" s="10"/>
      <c r="AR135" s="10"/>
      <c r="AS135" s="9"/>
      <c r="AT135" s="34"/>
      <c r="AU135" s="34"/>
      <c r="AV135" s="34"/>
      <c r="AW135" s="34"/>
      <c r="BG135" s="10"/>
      <c r="BH135" s="10"/>
      <c r="BI135" s="10"/>
      <c r="BJ135" s="10"/>
    </row>
    <row r="136" spans="1:68" s="29" customFormat="1" ht="14.25" customHeight="1" thickBot="1" x14ac:dyDescent="0.3">
      <c r="A136" s="82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79"/>
      <c r="T136" s="79"/>
      <c r="U136" s="80"/>
      <c r="V136" s="70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65"/>
      <c r="AO136" s="66"/>
      <c r="AP136" s="34"/>
      <c r="AQ136" s="13"/>
      <c r="AR136" s="34"/>
      <c r="AS136" s="34"/>
      <c r="AT136" s="34"/>
      <c r="AU136" s="34"/>
      <c r="AV136" s="34"/>
      <c r="AW136" s="34"/>
      <c r="BG136" s="34"/>
      <c r="BH136" s="34"/>
    </row>
    <row r="137" spans="1:68" s="29" customFormat="1" ht="14.25" customHeight="1" x14ac:dyDescent="0.25">
      <c r="A137" s="81">
        <f t="shared" ref="A137" si="23">A135+1</f>
        <v>10</v>
      </c>
      <c r="B137" s="76"/>
      <c r="C137" s="76"/>
      <c r="D137" s="76"/>
      <c r="E137" s="76"/>
      <c r="F137" s="76"/>
      <c r="G137" s="76"/>
      <c r="H137" s="76"/>
      <c r="I137" s="76"/>
      <c r="J137" s="76"/>
      <c r="K137" s="60"/>
      <c r="L137" s="60"/>
      <c r="M137" s="60"/>
      <c r="N137" s="60"/>
      <c r="O137" s="68"/>
      <c r="P137" s="68"/>
      <c r="Q137" s="61"/>
      <c r="R137" s="61"/>
      <c r="S137" s="77"/>
      <c r="T137" s="77"/>
      <c r="U137" s="78"/>
      <c r="V137" s="69"/>
      <c r="W137" s="61"/>
      <c r="X137" s="61"/>
      <c r="Y137" s="61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71"/>
      <c r="AN137" s="63"/>
      <c r="AO137" s="64"/>
      <c r="AP137" s="34"/>
      <c r="AQ137" s="13"/>
      <c r="AR137" s="34"/>
      <c r="AS137" s="34"/>
      <c r="AT137" s="34"/>
      <c r="AU137" s="34"/>
      <c r="AV137" s="34"/>
      <c r="AW137" s="34"/>
      <c r="BG137" s="34"/>
      <c r="BH137" s="34"/>
    </row>
    <row r="138" spans="1:68" s="29" customFormat="1" ht="14.25" customHeight="1" thickBot="1" x14ac:dyDescent="0.3">
      <c r="A138" s="82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79"/>
      <c r="T138" s="79"/>
      <c r="U138" s="80"/>
      <c r="V138" s="70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65"/>
      <c r="AO138" s="66"/>
      <c r="AP138" s="34"/>
      <c r="AQ138" s="13"/>
      <c r="AR138" s="34"/>
      <c r="AS138" s="34"/>
      <c r="BG138" s="34"/>
      <c r="BH138" s="34"/>
    </row>
    <row r="139" spans="1:68" s="29" customFormat="1" ht="14.25" customHeight="1" x14ac:dyDescent="0.25">
      <c r="A139" s="81">
        <f t="shared" ref="A139:A155" si="24">A137+1</f>
        <v>11</v>
      </c>
      <c r="B139" s="76"/>
      <c r="C139" s="76"/>
      <c r="D139" s="76"/>
      <c r="E139" s="76"/>
      <c r="F139" s="76"/>
      <c r="G139" s="76"/>
      <c r="H139" s="76"/>
      <c r="I139" s="76"/>
      <c r="J139" s="76"/>
      <c r="K139" s="60"/>
      <c r="L139" s="60"/>
      <c r="M139" s="60"/>
      <c r="N139" s="60"/>
      <c r="O139" s="68"/>
      <c r="P139" s="68"/>
      <c r="Q139" s="61"/>
      <c r="R139" s="61"/>
      <c r="S139" s="77"/>
      <c r="T139" s="77"/>
      <c r="U139" s="78"/>
      <c r="V139" s="69"/>
      <c r="W139" s="61"/>
      <c r="X139" s="61"/>
      <c r="Y139" s="61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71"/>
      <c r="AN139" s="63"/>
      <c r="AO139" s="64"/>
      <c r="AP139" s="34"/>
      <c r="AQ139" s="13"/>
      <c r="AR139" s="34"/>
      <c r="AS139" s="34"/>
      <c r="AT139" s="34"/>
      <c r="AU139" s="34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</row>
    <row r="140" spans="1:68" s="29" customFormat="1" ht="14.25" customHeight="1" thickBot="1" x14ac:dyDescent="0.3">
      <c r="A140" s="82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79"/>
      <c r="T140" s="79"/>
      <c r="U140" s="80"/>
      <c r="V140" s="70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65"/>
      <c r="AO140" s="66"/>
      <c r="AP140" s="34"/>
      <c r="AQ140" s="13"/>
      <c r="AR140" s="34"/>
      <c r="AS140" s="34"/>
      <c r="AT140" s="34"/>
      <c r="AU140" s="34"/>
      <c r="AV140" s="12"/>
      <c r="BG140" s="34"/>
      <c r="BH140" s="34"/>
    </row>
    <row r="141" spans="1:68" s="29" customFormat="1" ht="14.25" customHeight="1" x14ac:dyDescent="0.25">
      <c r="A141" s="81">
        <f t="shared" ref="A141:A157" si="25">A139+1</f>
        <v>12</v>
      </c>
      <c r="B141" s="76"/>
      <c r="C141" s="76"/>
      <c r="D141" s="76"/>
      <c r="E141" s="76"/>
      <c r="F141" s="76"/>
      <c r="G141" s="76"/>
      <c r="H141" s="76"/>
      <c r="I141" s="76"/>
      <c r="J141" s="76"/>
      <c r="K141" s="60"/>
      <c r="L141" s="60"/>
      <c r="M141" s="60"/>
      <c r="N141" s="60"/>
      <c r="O141" s="68"/>
      <c r="P141" s="68"/>
      <c r="Q141" s="61"/>
      <c r="R141" s="61"/>
      <c r="S141" s="77"/>
      <c r="T141" s="77"/>
      <c r="U141" s="78"/>
      <c r="V141" s="69"/>
      <c r="W141" s="61"/>
      <c r="X141" s="61"/>
      <c r="Y141" s="61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71"/>
      <c r="AN141" s="63"/>
      <c r="AO141" s="64"/>
      <c r="AP141" s="34"/>
      <c r="AQ141" s="13"/>
      <c r="AR141" s="34"/>
      <c r="AS141" s="34"/>
      <c r="AT141" s="34"/>
      <c r="AU141" s="34"/>
      <c r="AV141" s="12"/>
      <c r="AW141" s="17"/>
      <c r="AX141" s="34"/>
      <c r="AY141" s="37"/>
      <c r="AZ141" s="34"/>
      <c r="BA141" s="34"/>
      <c r="BB141" s="34"/>
      <c r="BC141" s="34"/>
      <c r="BD141" s="34"/>
      <c r="BE141" s="34"/>
      <c r="BF141" s="34"/>
      <c r="BG141" s="34"/>
      <c r="BH141" s="34"/>
    </row>
    <row r="142" spans="1:68" s="29" customFormat="1" ht="14.25" customHeight="1" thickBot="1" x14ac:dyDescent="0.3">
      <c r="A142" s="82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79"/>
      <c r="T142" s="79"/>
      <c r="U142" s="80"/>
      <c r="V142" s="70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65"/>
      <c r="AO142" s="66"/>
      <c r="AP142" s="34"/>
      <c r="AQ142" s="13"/>
      <c r="AR142" s="34"/>
      <c r="AS142" s="34"/>
      <c r="AT142" s="34"/>
      <c r="AU142" s="34"/>
      <c r="AW142" s="17"/>
      <c r="AX142" s="34"/>
      <c r="AY142" s="37"/>
      <c r="AZ142" s="34"/>
      <c r="BA142" s="34"/>
      <c r="BB142" s="34"/>
      <c r="BC142" s="34"/>
      <c r="BD142" s="34"/>
      <c r="BE142" s="34"/>
      <c r="BF142" s="34"/>
      <c r="BG142" s="34"/>
      <c r="BH142" s="34"/>
    </row>
    <row r="143" spans="1:68" s="30" customFormat="1" ht="14.25" customHeight="1" x14ac:dyDescent="0.25">
      <c r="A143" s="81">
        <f t="shared" ref="A143:A159" si="26">A141+1</f>
        <v>13</v>
      </c>
      <c r="B143" s="76"/>
      <c r="C143" s="76"/>
      <c r="D143" s="76"/>
      <c r="E143" s="76"/>
      <c r="F143" s="76"/>
      <c r="G143" s="76"/>
      <c r="H143" s="76"/>
      <c r="I143" s="76"/>
      <c r="J143" s="76"/>
      <c r="K143" s="60"/>
      <c r="L143" s="60"/>
      <c r="M143" s="60"/>
      <c r="N143" s="60"/>
      <c r="O143" s="68"/>
      <c r="P143" s="68"/>
      <c r="Q143" s="61"/>
      <c r="R143" s="61"/>
      <c r="S143" s="77"/>
      <c r="T143" s="77"/>
      <c r="U143" s="78"/>
      <c r="V143" s="69"/>
      <c r="W143" s="61"/>
      <c r="X143" s="61"/>
      <c r="Y143" s="61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71"/>
      <c r="AN143" s="63"/>
      <c r="AO143" s="64"/>
      <c r="AP143" s="28"/>
      <c r="AQ143" s="28"/>
      <c r="AR143" s="28"/>
      <c r="AS143" s="28"/>
      <c r="AT143" s="28"/>
      <c r="AU143" s="28"/>
      <c r="AX143" s="28"/>
      <c r="AY143" s="52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</row>
    <row r="144" spans="1:68" s="29" customFormat="1" ht="14.25" customHeight="1" thickBot="1" x14ac:dyDescent="0.3">
      <c r="A144" s="82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79"/>
      <c r="T144" s="79"/>
      <c r="U144" s="80"/>
      <c r="V144" s="70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65"/>
      <c r="AO144" s="66"/>
      <c r="AP144" s="34"/>
      <c r="AQ144" s="34"/>
      <c r="AR144" s="34"/>
      <c r="AS144" s="34"/>
      <c r="AT144" s="34"/>
      <c r="AU144" s="34"/>
      <c r="AV144" s="34"/>
      <c r="AW144" s="34"/>
      <c r="AX144" s="34"/>
      <c r="AY144" s="37"/>
      <c r="AZ144" s="34"/>
      <c r="BA144" s="34"/>
      <c r="BB144" s="34"/>
      <c r="BC144" s="34"/>
      <c r="BD144" s="34"/>
      <c r="BE144" s="34"/>
      <c r="BF144" s="34"/>
      <c r="BG144" s="34"/>
      <c r="BH144" s="34"/>
      <c r="BI144" s="18"/>
      <c r="BJ144" s="18"/>
      <c r="BK144" s="18"/>
      <c r="BL144" s="18"/>
      <c r="BM144" s="18"/>
    </row>
    <row r="145" spans="1:69" s="29" customFormat="1" ht="14.25" customHeight="1" x14ac:dyDescent="0.25">
      <c r="A145" s="81">
        <f t="shared" ref="A145:A161" si="27">A143+1</f>
        <v>14</v>
      </c>
      <c r="B145" s="76"/>
      <c r="C145" s="76"/>
      <c r="D145" s="76"/>
      <c r="E145" s="76"/>
      <c r="F145" s="76"/>
      <c r="G145" s="76"/>
      <c r="H145" s="76"/>
      <c r="I145" s="76"/>
      <c r="J145" s="76"/>
      <c r="K145" s="60"/>
      <c r="L145" s="60"/>
      <c r="M145" s="60"/>
      <c r="N145" s="60"/>
      <c r="O145" s="68"/>
      <c r="P145" s="68"/>
      <c r="Q145" s="61"/>
      <c r="R145" s="61"/>
      <c r="S145" s="77"/>
      <c r="T145" s="77"/>
      <c r="U145" s="78"/>
      <c r="V145" s="69"/>
      <c r="W145" s="61"/>
      <c r="X145" s="61"/>
      <c r="Y145" s="61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71"/>
      <c r="AN145" s="63"/>
      <c r="AO145" s="6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7"/>
      <c r="AZ145" s="34"/>
      <c r="BA145" s="34"/>
      <c r="BB145" s="34"/>
      <c r="BC145" s="34"/>
      <c r="BD145" s="34"/>
      <c r="BE145" s="34"/>
      <c r="BF145" s="34"/>
      <c r="BG145" s="34"/>
      <c r="BH145" s="34"/>
      <c r="BI145" s="18"/>
      <c r="BJ145" s="18"/>
      <c r="BK145" s="18"/>
      <c r="BL145" s="18"/>
      <c r="BM145" s="18"/>
    </row>
    <row r="146" spans="1:69" s="29" customFormat="1" ht="14.25" customHeight="1" thickBot="1" x14ac:dyDescent="0.3">
      <c r="A146" s="82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79"/>
      <c r="T146" s="79"/>
      <c r="U146" s="80"/>
      <c r="V146" s="70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65"/>
      <c r="AO146" s="66"/>
      <c r="AP146" s="17"/>
      <c r="AQ146" s="34"/>
      <c r="AR146" s="34"/>
      <c r="AS146" s="34"/>
      <c r="AT146" s="34"/>
      <c r="AU146" s="34"/>
      <c r="AV146" s="18"/>
      <c r="AW146" s="32"/>
      <c r="AX146" s="32"/>
      <c r="AY146" s="53"/>
      <c r="AZ146" s="32"/>
      <c r="BA146" s="32"/>
      <c r="BB146" s="32"/>
      <c r="BC146" s="32"/>
      <c r="BD146" s="32"/>
      <c r="BE146" s="32"/>
      <c r="BF146" s="32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</row>
    <row r="147" spans="1:69" s="29" customFormat="1" ht="14.25" customHeight="1" x14ac:dyDescent="0.25">
      <c r="A147" s="81">
        <f t="shared" ref="A147:A209" si="28">A145+1</f>
        <v>15</v>
      </c>
      <c r="B147" s="76"/>
      <c r="C147" s="76"/>
      <c r="D147" s="76"/>
      <c r="E147" s="76"/>
      <c r="F147" s="76"/>
      <c r="G147" s="76"/>
      <c r="H147" s="76"/>
      <c r="I147" s="76"/>
      <c r="J147" s="76"/>
      <c r="K147" s="60"/>
      <c r="L147" s="60"/>
      <c r="M147" s="60"/>
      <c r="N147" s="60"/>
      <c r="O147" s="68"/>
      <c r="P147" s="68"/>
      <c r="Q147" s="61"/>
      <c r="R147" s="61"/>
      <c r="S147" s="77"/>
      <c r="T147" s="77"/>
      <c r="U147" s="78"/>
      <c r="V147" s="69"/>
      <c r="W147" s="61"/>
      <c r="X147" s="61"/>
      <c r="Y147" s="61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71"/>
      <c r="AN147" s="63"/>
      <c r="AO147" s="64"/>
      <c r="AP147" s="6"/>
      <c r="AQ147" s="6"/>
      <c r="AR147" s="6"/>
      <c r="AS147" s="6"/>
      <c r="AT147" s="5"/>
      <c r="AU147" s="3"/>
      <c r="AV147" s="32"/>
      <c r="AW147" s="32"/>
      <c r="AX147" s="32"/>
      <c r="AY147" s="53"/>
      <c r="AZ147" s="32"/>
      <c r="BA147" s="32"/>
      <c r="BB147" s="32"/>
      <c r="BC147" s="32"/>
      <c r="BD147" s="32"/>
      <c r="BE147" s="32"/>
      <c r="BF147" s="32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</row>
    <row r="148" spans="1:69" s="29" customFormat="1" ht="14.25" customHeight="1" thickBot="1" x14ac:dyDescent="0.3">
      <c r="A148" s="82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79"/>
      <c r="T148" s="79"/>
      <c r="U148" s="80"/>
      <c r="V148" s="70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65"/>
      <c r="AO148" s="66"/>
      <c r="AP148" s="6"/>
      <c r="AQ148" s="6"/>
      <c r="AR148" s="6"/>
      <c r="AS148" s="6"/>
      <c r="AT148" s="5"/>
      <c r="AU148" s="3"/>
      <c r="AV148" s="34"/>
      <c r="AW148" s="34"/>
      <c r="AX148" s="3"/>
      <c r="AY148" s="54"/>
      <c r="AZ148" s="6"/>
      <c r="BA148" s="6"/>
      <c r="BB148" s="6"/>
      <c r="BC148" s="6"/>
      <c r="BD148" s="6"/>
      <c r="BE148" s="6"/>
      <c r="BF148" s="6"/>
      <c r="BG148" s="6"/>
      <c r="BH148" s="21"/>
      <c r="BI148" s="18"/>
      <c r="BJ148" s="18"/>
      <c r="BK148" s="18"/>
      <c r="BL148" s="18"/>
      <c r="BM148" s="18"/>
    </row>
    <row r="149" spans="1:69" s="29" customFormat="1" ht="14.25" customHeight="1" x14ac:dyDescent="0.25">
      <c r="A149" s="81">
        <f t="shared" ref="A149" si="29">A147+1</f>
        <v>16</v>
      </c>
      <c r="B149" s="76"/>
      <c r="C149" s="76"/>
      <c r="D149" s="76"/>
      <c r="E149" s="76"/>
      <c r="F149" s="76"/>
      <c r="G149" s="76"/>
      <c r="H149" s="76"/>
      <c r="I149" s="76"/>
      <c r="J149" s="76"/>
      <c r="K149" s="60"/>
      <c r="L149" s="60"/>
      <c r="M149" s="60"/>
      <c r="N149" s="60"/>
      <c r="O149" s="68"/>
      <c r="P149" s="68"/>
      <c r="Q149" s="61"/>
      <c r="R149" s="61"/>
      <c r="S149" s="77"/>
      <c r="T149" s="77"/>
      <c r="U149" s="78"/>
      <c r="V149" s="69"/>
      <c r="W149" s="61"/>
      <c r="X149" s="61"/>
      <c r="Y149" s="61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71"/>
      <c r="AN149" s="63"/>
      <c r="AO149" s="64"/>
      <c r="AP149" s="36"/>
      <c r="AQ149" s="36"/>
      <c r="AR149" s="36"/>
      <c r="AS149" s="36"/>
      <c r="AT149" s="36"/>
      <c r="AU149" s="36"/>
      <c r="AV149" s="34"/>
      <c r="AW149" s="34"/>
      <c r="AX149" s="36"/>
      <c r="AY149" s="55"/>
      <c r="AZ149" s="36"/>
      <c r="BA149" s="36"/>
      <c r="BB149" s="36"/>
      <c r="BC149" s="36"/>
      <c r="BD149" s="36"/>
      <c r="BE149" s="36"/>
      <c r="BF149" s="36"/>
      <c r="BG149" s="36"/>
      <c r="BH149" s="21"/>
      <c r="BI149" s="18"/>
      <c r="BJ149" s="18"/>
      <c r="BK149" s="18"/>
      <c r="BL149" s="18"/>
      <c r="BM149" s="18"/>
    </row>
    <row r="150" spans="1:69" s="29" customFormat="1" ht="14.25" customHeight="1" thickBot="1" x14ac:dyDescent="0.3">
      <c r="A150" s="82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79"/>
      <c r="T150" s="79"/>
      <c r="U150" s="80"/>
      <c r="V150" s="70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65"/>
      <c r="AO150" s="66"/>
      <c r="AP150" s="4"/>
      <c r="AQ150" s="4"/>
      <c r="AR150" s="4"/>
      <c r="AS150" s="4"/>
      <c r="AT150" s="4"/>
      <c r="AU150" s="34"/>
      <c r="AV150" s="34"/>
      <c r="AW150" s="34"/>
      <c r="AX150" s="34"/>
      <c r="AY150" s="37"/>
      <c r="AZ150" s="34"/>
      <c r="BA150" s="34"/>
      <c r="BB150" s="34"/>
      <c r="BC150" s="34"/>
      <c r="BD150" s="34"/>
      <c r="BE150" s="34"/>
      <c r="BF150" s="4"/>
      <c r="BG150" s="4"/>
      <c r="BH150" s="22"/>
      <c r="BI150" s="18"/>
      <c r="BJ150" s="18"/>
      <c r="BK150" s="18"/>
      <c r="BL150" s="18"/>
      <c r="BM150" s="18"/>
    </row>
    <row r="151" spans="1:69" s="29" customFormat="1" ht="14.25" customHeight="1" x14ac:dyDescent="0.25">
      <c r="A151" s="81">
        <f t="shared" ref="A151" si="30">A149+1</f>
        <v>17</v>
      </c>
      <c r="B151" s="76"/>
      <c r="C151" s="76"/>
      <c r="D151" s="76"/>
      <c r="E151" s="76"/>
      <c r="F151" s="76"/>
      <c r="G151" s="76"/>
      <c r="H151" s="76"/>
      <c r="I151" s="76"/>
      <c r="J151" s="76"/>
      <c r="K151" s="60"/>
      <c r="L151" s="60"/>
      <c r="M151" s="60"/>
      <c r="N151" s="60"/>
      <c r="O151" s="68"/>
      <c r="P151" s="68"/>
      <c r="Q151" s="61"/>
      <c r="R151" s="61"/>
      <c r="S151" s="77"/>
      <c r="T151" s="77"/>
      <c r="U151" s="78"/>
      <c r="V151" s="69"/>
      <c r="W151" s="61"/>
      <c r="X151" s="61"/>
      <c r="Y151" s="61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71"/>
      <c r="AN151" s="63"/>
      <c r="AO151" s="64"/>
      <c r="AP151" s="7"/>
      <c r="AQ151" s="7"/>
      <c r="AR151" s="7"/>
      <c r="AS151" s="7"/>
      <c r="AT151" s="7"/>
      <c r="AU151" s="34"/>
      <c r="AV151" s="34"/>
      <c r="AW151" s="34"/>
      <c r="AX151" s="34"/>
      <c r="AY151" s="37"/>
      <c r="AZ151" s="34"/>
      <c r="BA151" s="34"/>
      <c r="BB151" s="34"/>
      <c r="BC151" s="34"/>
      <c r="BD151" s="34"/>
      <c r="BE151" s="34"/>
      <c r="BF151" s="34"/>
      <c r="BG151" s="34"/>
      <c r="BH151" s="34"/>
      <c r="BM151" s="18"/>
    </row>
    <row r="152" spans="1:69" s="29" customFormat="1" ht="14.25" customHeight="1" thickBot="1" x14ac:dyDescent="0.3">
      <c r="A152" s="82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79"/>
      <c r="T152" s="79"/>
      <c r="U152" s="80"/>
      <c r="V152" s="70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65"/>
      <c r="AO152" s="66"/>
      <c r="AP152" s="7"/>
      <c r="AQ152" s="7"/>
      <c r="AR152" s="7"/>
      <c r="AS152" s="18"/>
      <c r="AT152" s="18"/>
      <c r="AU152" s="34"/>
      <c r="AV152" s="34"/>
      <c r="AW152" s="34"/>
      <c r="AX152" s="34"/>
      <c r="AY152" s="37"/>
      <c r="AZ152" s="34"/>
      <c r="BA152" s="34"/>
      <c r="BB152" s="34"/>
      <c r="BC152" s="34"/>
      <c r="BD152" s="34"/>
      <c r="BE152" s="34"/>
      <c r="BF152" s="34"/>
      <c r="BG152" s="34"/>
      <c r="BH152" s="34"/>
      <c r="BM152" s="18"/>
    </row>
    <row r="153" spans="1:69" s="29" customFormat="1" ht="14.25" customHeight="1" x14ac:dyDescent="0.25">
      <c r="A153" s="81">
        <f t="shared" ref="A153" si="31">A151+1</f>
        <v>18</v>
      </c>
      <c r="B153" s="76"/>
      <c r="C153" s="76"/>
      <c r="D153" s="76"/>
      <c r="E153" s="76"/>
      <c r="F153" s="76"/>
      <c r="G153" s="76"/>
      <c r="H153" s="76"/>
      <c r="I153" s="76"/>
      <c r="J153" s="76"/>
      <c r="K153" s="60"/>
      <c r="L153" s="60"/>
      <c r="M153" s="60"/>
      <c r="N153" s="60"/>
      <c r="O153" s="68"/>
      <c r="P153" s="68"/>
      <c r="Q153" s="61"/>
      <c r="R153" s="61"/>
      <c r="S153" s="77"/>
      <c r="T153" s="77"/>
      <c r="U153" s="78"/>
      <c r="V153" s="69"/>
      <c r="W153" s="61"/>
      <c r="X153" s="61"/>
      <c r="Y153" s="61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71"/>
      <c r="AN153" s="63"/>
      <c r="AO153" s="64"/>
      <c r="AP153" s="4"/>
      <c r="AQ153" s="4"/>
      <c r="AR153" s="4"/>
      <c r="AS153" s="18"/>
      <c r="AT153" s="18"/>
      <c r="AU153" s="34"/>
      <c r="AV153" s="34"/>
      <c r="AW153" s="34"/>
      <c r="AX153" s="34"/>
      <c r="AY153" s="37"/>
      <c r="AZ153" s="34"/>
      <c r="BA153" s="34"/>
      <c r="BB153" s="34"/>
      <c r="BC153" s="34"/>
      <c r="BD153" s="34"/>
      <c r="BE153" s="34"/>
      <c r="BF153" s="34"/>
      <c r="BG153" s="34"/>
      <c r="BH153" s="34"/>
      <c r="BM153" s="18"/>
    </row>
    <row r="154" spans="1:69" s="29" customFormat="1" ht="14.25" customHeight="1" thickBot="1" x14ac:dyDescent="0.3">
      <c r="A154" s="82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79"/>
      <c r="T154" s="79"/>
      <c r="U154" s="80"/>
      <c r="V154" s="70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65"/>
      <c r="AO154" s="66"/>
      <c r="AP154" s="35"/>
      <c r="AQ154" s="35"/>
      <c r="AR154" s="35"/>
      <c r="AS154" s="23"/>
      <c r="AT154" s="19"/>
      <c r="AU154" s="34"/>
      <c r="AV154" s="34"/>
      <c r="AW154" s="34"/>
      <c r="AX154" s="34"/>
      <c r="AY154" s="37"/>
      <c r="AZ154" s="34"/>
      <c r="BA154" s="6"/>
      <c r="BB154" s="6"/>
      <c r="BC154" s="6"/>
      <c r="BD154" s="6"/>
      <c r="BE154" s="6"/>
      <c r="BF154" s="6"/>
      <c r="BG154" s="6"/>
      <c r="BH154" s="34"/>
      <c r="BI154" s="18"/>
      <c r="BJ154" s="18"/>
      <c r="BK154" s="18"/>
      <c r="BL154" s="18"/>
      <c r="BM154" s="18"/>
    </row>
    <row r="155" spans="1:69" s="29" customFormat="1" ht="14.25" customHeight="1" x14ac:dyDescent="0.25">
      <c r="A155" s="81">
        <f t="shared" si="24"/>
        <v>19</v>
      </c>
      <c r="B155" s="76"/>
      <c r="C155" s="76"/>
      <c r="D155" s="76"/>
      <c r="E155" s="76"/>
      <c r="F155" s="76"/>
      <c r="G155" s="76"/>
      <c r="H155" s="76"/>
      <c r="I155" s="76"/>
      <c r="J155" s="76"/>
      <c r="K155" s="60"/>
      <c r="L155" s="60"/>
      <c r="M155" s="60"/>
      <c r="N155" s="60"/>
      <c r="O155" s="68"/>
      <c r="P155" s="68"/>
      <c r="Q155" s="61"/>
      <c r="R155" s="61"/>
      <c r="S155" s="77"/>
      <c r="T155" s="77"/>
      <c r="U155" s="78"/>
      <c r="V155" s="69"/>
      <c r="W155" s="61"/>
      <c r="X155" s="61"/>
      <c r="Y155" s="61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71"/>
      <c r="AN155" s="63"/>
      <c r="AO155" s="64"/>
      <c r="AP155" s="34"/>
      <c r="AQ155" s="34"/>
      <c r="AR155" s="34"/>
      <c r="AS155" s="23"/>
      <c r="AT155" s="19"/>
      <c r="AU155" s="34"/>
      <c r="AV155" s="34"/>
      <c r="AW155" s="34"/>
      <c r="AX155" s="34"/>
      <c r="AY155" s="37"/>
      <c r="AZ155" s="34"/>
      <c r="BA155" s="11"/>
      <c r="BB155" s="11"/>
      <c r="BC155" s="11"/>
      <c r="BD155" s="11"/>
      <c r="BE155" s="11"/>
      <c r="BF155" s="34"/>
      <c r="BG155" s="34"/>
      <c r="BH155" s="11"/>
      <c r="BI155" s="11"/>
      <c r="BL155" s="24"/>
      <c r="BM155" s="24"/>
      <c r="BN155" s="24"/>
      <c r="BO155" s="24"/>
      <c r="BP155" s="24"/>
      <c r="BQ155" s="24"/>
    </row>
    <row r="156" spans="1:69" s="29" customFormat="1" ht="14.25" customHeight="1" thickBot="1" x14ac:dyDescent="0.3">
      <c r="A156" s="82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79"/>
      <c r="T156" s="79"/>
      <c r="U156" s="80"/>
      <c r="V156" s="70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65"/>
      <c r="AO156" s="66"/>
      <c r="AP156" s="8"/>
      <c r="AQ156" s="8"/>
      <c r="AR156" s="8"/>
      <c r="AS156" s="18"/>
      <c r="AT156" s="18"/>
      <c r="AU156" s="18"/>
      <c r="AV156" s="34"/>
      <c r="AW156" s="34"/>
      <c r="AX156" s="11"/>
      <c r="AY156" s="11"/>
      <c r="AZ156" s="11"/>
      <c r="BA156" s="11"/>
      <c r="BB156" s="11"/>
      <c r="BC156" s="11"/>
      <c r="BD156" s="11"/>
      <c r="BE156" s="11"/>
      <c r="BF156" s="34"/>
      <c r="BG156" s="34"/>
      <c r="BH156" s="11"/>
      <c r="BI156" s="11"/>
      <c r="BJ156" s="57"/>
      <c r="BK156" s="24"/>
      <c r="BL156" s="24"/>
      <c r="BM156" s="24"/>
      <c r="BN156" s="24"/>
      <c r="BO156" s="24"/>
      <c r="BP156" s="24"/>
      <c r="BQ156" s="24"/>
    </row>
    <row r="157" spans="1:69" s="29" customFormat="1" ht="14.25" customHeight="1" x14ac:dyDescent="0.25">
      <c r="A157" s="81">
        <f t="shared" si="25"/>
        <v>20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60"/>
      <c r="L157" s="60"/>
      <c r="M157" s="60"/>
      <c r="N157" s="60"/>
      <c r="O157" s="68"/>
      <c r="P157" s="68"/>
      <c r="Q157" s="61"/>
      <c r="R157" s="61"/>
      <c r="S157" s="77"/>
      <c r="T157" s="77"/>
      <c r="U157" s="78"/>
      <c r="V157" s="69"/>
      <c r="W157" s="61"/>
      <c r="X157" s="61"/>
      <c r="Y157" s="61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71"/>
      <c r="AN157" s="63"/>
      <c r="AO157" s="64"/>
      <c r="AP157" s="8"/>
      <c r="AQ157" s="8"/>
      <c r="AR157" s="8"/>
      <c r="AS157" s="18"/>
      <c r="AT157" s="18"/>
      <c r="AU157" s="18"/>
      <c r="AV157" s="34"/>
      <c r="AW157" s="34"/>
      <c r="AX157" s="11"/>
      <c r="AY157" s="11"/>
      <c r="AZ157" s="11"/>
      <c r="BA157" s="11"/>
      <c r="BB157" s="11"/>
      <c r="BC157" s="11"/>
      <c r="BD157" s="11"/>
      <c r="BE157" s="11"/>
      <c r="BF157" s="34"/>
      <c r="BG157" s="34"/>
      <c r="BH157" s="11"/>
      <c r="BI157" s="11"/>
      <c r="BL157" s="11"/>
      <c r="BM157" s="11"/>
      <c r="BN157" s="11"/>
      <c r="BO157" s="11"/>
      <c r="BP157" s="11"/>
      <c r="BQ157" s="11"/>
    </row>
    <row r="158" spans="1:69" s="29" customFormat="1" ht="14.25" customHeight="1" thickBot="1" x14ac:dyDescent="0.3">
      <c r="A158" s="82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79"/>
      <c r="T158" s="79"/>
      <c r="U158" s="80"/>
      <c r="V158" s="70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65"/>
      <c r="AO158" s="66"/>
      <c r="AP158" s="34"/>
      <c r="AQ158" s="34"/>
      <c r="AR158" s="34"/>
      <c r="AS158" s="18"/>
      <c r="AT158" s="18"/>
      <c r="AU158" s="18"/>
      <c r="AV158" s="18"/>
      <c r="AW158" s="18"/>
      <c r="AX158" s="18"/>
      <c r="AY158" s="14"/>
      <c r="AZ158" s="18"/>
      <c r="BA158" s="18"/>
      <c r="BB158" s="34"/>
      <c r="BC158" s="34"/>
      <c r="BD158" s="34"/>
      <c r="BE158" s="34"/>
      <c r="BF158" s="34"/>
      <c r="BG158" s="34"/>
      <c r="BH158" s="34"/>
      <c r="BI158" s="18"/>
      <c r="BJ158" s="18"/>
      <c r="BK158" s="18"/>
      <c r="BL158" s="18"/>
      <c r="BM158" s="18"/>
    </row>
    <row r="159" spans="1:69" s="29" customFormat="1" ht="14.25" customHeight="1" x14ac:dyDescent="0.25">
      <c r="A159" s="81">
        <f t="shared" si="26"/>
        <v>21</v>
      </c>
      <c r="B159" s="76"/>
      <c r="C159" s="76"/>
      <c r="D159" s="76"/>
      <c r="E159" s="76"/>
      <c r="F159" s="76"/>
      <c r="G159" s="76"/>
      <c r="H159" s="76"/>
      <c r="I159" s="76"/>
      <c r="J159" s="76"/>
      <c r="K159" s="60"/>
      <c r="L159" s="60"/>
      <c r="M159" s="60"/>
      <c r="N159" s="60"/>
      <c r="O159" s="68"/>
      <c r="P159" s="68"/>
      <c r="Q159" s="61"/>
      <c r="R159" s="61"/>
      <c r="S159" s="77"/>
      <c r="T159" s="77"/>
      <c r="U159" s="78"/>
      <c r="V159" s="69"/>
      <c r="W159" s="61"/>
      <c r="X159" s="61"/>
      <c r="Y159" s="61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71"/>
      <c r="AN159" s="63"/>
      <c r="AO159" s="64"/>
      <c r="AP159" s="8"/>
      <c r="AQ159" s="8"/>
      <c r="AR159" s="8"/>
      <c r="AU159" s="18"/>
      <c r="AV159" s="20"/>
      <c r="AW159" s="20"/>
      <c r="AX159" s="20"/>
      <c r="AY159" s="37"/>
      <c r="AZ159" s="34"/>
      <c r="BA159" s="28"/>
      <c r="BB159" s="33"/>
      <c r="BC159" s="33"/>
      <c r="BD159" s="33"/>
      <c r="BE159" s="33"/>
      <c r="BF159" s="33"/>
      <c r="BG159" s="33"/>
      <c r="BH159" s="34"/>
      <c r="BI159" s="18"/>
      <c r="BJ159" s="18"/>
      <c r="BK159" s="18"/>
      <c r="BL159" s="18"/>
      <c r="BM159" s="18"/>
    </row>
    <row r="160" spans="1:69" s="18" customFormat="1" ht="14.25" customHeight="1" thickBot="1" x14ac:dyDescent="0.3">
      <c r="A160" s="82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79"/>
      <c r="T160" s="79"/>
      <c r="U160" s="80"/>
      <c r="V160" s="70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65"/>
      <c r="AO160" s="66"/>
      <c r="AP160" s="41"/>
      <c r="AQ160" s="8"/>
      <c r="AR160" s="8"/>
      <c r="AU160" s="39"/>
      <c r="AX160" s="19"/>
      <c r="BA160" s="19"/>
      <c r="BB160" s="33"/>
      <c r="BC160" s="33"/>
      <c r="BD160" s="33"/>
      <c r="BE160" s="33"/>
      <c r="BF160" s="33"/>
      <c r="BG160" s="33"/>
    </row>
    <row r="161" spans="1:65" s="18" customFormat="1" ht="14.25" customHeight="1" x14ac:dyDescent="0.25">
      <c r="A161" s="81">
        <f t="shared" si="27"/>
        <v>22</v>
      </c>
      <c r="B161" s="76"/>
      <c r="C161" s="76"/>
      <c r="D161" s="76"/>
      <c r="E161" s="76"/>
      <c r="F161" s="76"/>
      <c r="G161" s="76"/>
      <c r="H161" s="76"/>
      <c r="I161" s="76"/>
      <c r="J161" s="76"/>
      <c r="K161" s="60"/>
      <c r="L161" s="60"/>
      <c r="M161" s="60"/>
      <c r="N161" s="60"/>
      <c r="O161" s="68"/>
      <c r="P161" s="68"/>
      <c r="Q161" s="61"/>
      <c r="R161" s="61"/>
      <c r="S161" s="77"/>
      <c r="T161" s="77"/>
      <c r="U161" s="78"/>
      <c r="V161" s="69"/>
      <c r="W161" s="61"/>
      <c r="X161" s="61"/>
      <c r="Y161" s="61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71"/>
      <c r="AN161" s="63"/>
      <c r="AO161" s="64"/>
      <c r="AP161" s="41"/>
      <c r="AQ161" s="8"/>
      <c r="AR161" s="8"/>
      <c r="AU161" s="39"/>
      <c r="BA161" s="19"/>
      <c r="BB161" s="33"/>
      <c r="BC161" s="33"/>
      <c r="BD161" s="33"/>
      <c r="BE161" s="33"/>
      <c r="BF161" s="33"/>
      <c r="BG161" s="33"/>
    </row>
    <row r="162" spans="1:65" s="29" customFormat="1" ht="14.25" customHeight="1" thickBot="1" x14ac:dyDescent="0.3">
      <c r="A162" s="82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79"/>
      <c r="T162" s="79"/>
      <c r="U162" s="80"/>
      <c r="V162" s="70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65"/>
      <c r="AO162" s="66"/>
      <c r="AP162" s="41"/>
      <c r="AQ162" s="34"/>
      <c r="AR162" s="34"/>
      <c r="AU162" s="26"/>
      <c r="AV162" s="26"/>
      <c r="AW162" s="34"/>
      <c r="AX162" s="34"/>
      <c r="AY162" s="56"/>
      <c r="AZ162" s="26"/>
      <c r="BA162" s="26"/>
      <c r="BB162" s="34"/>
      <c r="BC162" s="34"/>
      <c r="BD162" s="34"/>
      <c r="BE162" s="34"/>
      <c r="BF162" s="34"/>
      <c r="BG162" s="34"/>
      <c r="BH162" s="34"/>
      <c r="BI162" s="18"/>
      <c r="BJ162" s="18"/>
      <c r="BK162" s="18"/>
      <c r="BL162" s="18"/>
      <c r="BM162" s="18"/>
    </row>
    <row r="163" spans="1:65" s="29" customFormat="1" ht="14.25" customHeight="1" x14ac:dyDescent="0.25">
      <c r="A163" s="81">
        <f t="shared" si="28"/>
        <v>23</v>
      </c>
      <c r="B163" s="76"/>
      <c r="C163" s="76"/>
      <c r="D163" s="76"/>
      <c r="E163" s="76"/>
      <c r="F163" s="76"/>
      <c r="G163" s="76"/>
      <c r="H163" s="76"/>
      <c r="I163" s="76"/>
      <c r="J163" s="76"/>
      <c r="K163" s="60"/>
      <c r="L163" s="60"/>
      <c r="M163" s="60"/>
      <c r="N163" s="60"/>
      <c r="O163" s="68"/>
      <c r="P163" s="68"/>
      <c r="Q163" s="61"/>
      <c r="R163" s="61"/>
      <c r="S163" s="77"/>
      <c r="T163" s="77"/>
      <c r="U163" s="78"/>
      <c r="V163" s="69"/>
      <c r="W163" s="61"/>
      <c r="X163" s="61"/>
      <c r="Y163" s="61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71"/>
      <c r="AN163" s="63"/>
      <c r="AO163" s="64"/>
      <c r="AP163" s="34"/>
      <c r="AQ163" s="34"/>
      <c r="AR163" s="34"/>
      <c r="AS163" s="40"/>
      <c r="AT163" s="26"/>
      <c r="AU163" s="26"/>
      <c r="AV163" s="26"/>
      <c r="AW163" s="26"/>
      <c r="AX163" s="26"/>
      <c r="AY163" s="56"/>
      <c r="AZ163" s="26"/>
      <c r="BA163" s="26"/>
      <c r="BB163" s="34"/>
      <c r="BC163" s="34"/>
      <c r="BD163" s="34"/>
      <c r="BE163" s="34"/>
      <c r="BF163" s="34"/>
      <c r="BG163" s="34"/>
      <c r="BH163" s="34"/>
      <c r="BI163" s="18"/>
      <c r="BJ163" s="18"/>
      <c r="BK163" s="18"/>
      <c r="BL163" s="18"/>
      <c r="BM163" s="18"/>
    </row>
    <row r="164" spans="1:65" s="29" customFormat="1" ht="14.25" customHeight="1" thickBot="1" x14ac:dyDescent="0.3">
      <c r="A164" s="82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79"/>
      <c r="T164" s="79"/>
      <c r="U164" s="80"/>
      <c r="V164" s="70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65"/>
      <c r="AO164" s="66"/>
      <c r="AP164" s="34"/>
      <c r="AQ164" s="34"/>
      <c r="AR164" s="34"/>
      <c r="AU164" s="39"/>
      <c r="AV164" s="39"/>
      <c r="AW164" s="25"/>
      <c r="AX164" s="25"/>
      <c r="AY164" s="38"/>
      <c r="AZ164" s="25"/>
      <c r="BA164" s="25"/>
      <c r="BB164" s="34"/>
      <c r="BC164" s="34"/>
      <c r="BD164" s="34"/>
      <c r="BE164" s="34"/>
      <c r="BF164" s="34"/>
      <c r="BG164" s="34"/>
      <c r="BH164" s="34"/>
      <c r="BI164" s="18"/>
      <c r="BJ164" s="18"/>
      <c r="BK164" s="18"/>
      <c r="BL164" s="18"/>
      <c r="BM164" s="18"/>
    </row>
    <row r="165" spans="1:65" s="29" customFormat="1" ht="14.25" customHeight="1" x14ac:dyDescent="0.25">
      <c r="A165" s="81">
        <f t="shared" si="28"/>
        <v>24</v>
      </c>
      <c r="B165" s="76"/>
      <c r="C165" s="76"/>
      <c r="D165" s="76"/>
      <c r="E165" s="76"/>
      <c r="F165" s="76"/>
      <c r="G165" s="76"/>
      <c r="H165" s="76"/>
      <c r="I165" s="76"/>
      <c r="J165" s="76"/>
      <c r="K165" s="60"/>
      <c r="L165" s="60"/>
      <c r="M165" s="60"/>
      <c r="N165" s="60"/>
      <c r="O165" s="68"/>
      <c r="P165" s="68"/>
      <c r="Q165" s="61"/>
      <c r="R165" s="61"/>
      <c r="S165" s="77"/>
      <c r="T165" s="77"/>
      <c r="U165" s="78"/>
      <c r="V165" s="69"/>
      <c r="W165" s="61"/>
      <c r="X165" s="61"/>
      <c r="Y165" s="61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71"/>
      <c r="AN165" s="63"/>
      <c r="AO165" s="64"/>
      <c r="AP165" s="34"/>
      <c r="AQ165" s="34"/>
      <c r="AR165" s="34"/>
      <c r="AU165" s="39"/>
      <c r="AV165" s="39"/>
      <c r="AW165" s="25"/>
      <c r="AX165" s="25"/>
      <c r="AY165" s="38"/>
      <c r="AZ165" s="25"/>
      <c r="BA165" s="25"/>
      <c r="BB165" s="34"/>
      <c r="BC165" s="34"/>
      <c r="BD165" s="34"/>
      <c r="BE165" s="34"/>
      <c r="BF165" s="34"/>
      <c r="BG165" s="34"/>
      <c r="BH165" s="34"/>
      <c r="BI165" s="18"/>
      <c r="BJ165" s="18"/>
      <c r="BK165" s="18"/>
      <c r="BL165" s="18"/>
      <c r="BM165" s="18"/>
    </row>
    <row r="166" spans="1:65" s="29" customFormat="1" ht="14.25" customHeight="1" thickBot="1" x14ac:dyDescent="0.3">
      <c r="A166" s="82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79"/>
      <c r="T166" s="79"/>
      <c r="U166" s="80"/>
      <c r="V166" s="70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65"/>
      <c r="AO166" s="66"/>
      <c r="AP166" s="34"/>
      <c r="AQ166" s="34"/>
      <c r="AR166" s="34"/>
      <c r="AU166" s="39"/>
      <c r="AV166" s="39"/>
      <c r="AW166" s="25"/>
      <c r="AX166" s="25"/>
      <c r="AY166" s="38"/>
      <c r="AZ166" s="25"/>
      <c r="BA166" s="25"/>
      <c r="BB166" s="34"/>
      <c r="BC166" s="34"/>
      <c r="BD166" s="34"/>
      <c r="BE166" s="34"/>
      <c r="BF166" s="34"/>
      <c r="BG166" s="34"/>
      <c r="BH166" s="34"/>
      <c r="BI166" s="18"/>
      <c r="BJ166" s="18"/>
      <c r="BK166" s="18"/>
      <c r="BL166" s="18"/>
      <c r="BM166" s="18"/>
    </row>
    <row r="167" spans="1:65" s="29" customFormat="1" ht="14.25" customHeight="1" x14ac:dyDescent="0.25">
      <c r="A167" s="81">
        <f t="shared" si="28"/>
        <v>25</v>
      </c>
      <c r="B167" s="76"/>
      <c r="C167" s="76"/>
      <c r="D167" s="76"/>
      <c r="E167" s="76"/>
      <c r="F167" s="76"/>
      <c r="G167" s="76"/>
      <c r="H167" s="76"/>
      <c r="I167" s="76"/>
      <c r="J167" s="76"/>
      <c r="K167" s="60"/>
      <c r="L167" s="60"/>
      <c r="M167" s="60"/>
      <c r="N167" s="60"/>
      <c r="O167" s="68"/>
      <c r="P167" s="68"/>
      <c r="Q167" s="61"/>
      <c r="R167" s="61"/>
      <c r="S167" s="77"/>
      <c r="T167" s="77"/>
      <c r="U167" s="78"/>
      <c r="V167" s="69"/>
      <c r="W167" s="61"/>
      <c r="X167" s="61"/>
      <c r="Y167" s="61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71"/>
      <c r="AN167" s="63"/>
      <c r="AO167" s="64"/>
      <c r="AP167" s="34"/>
      <c r="AQ167" s="34"/>
      <c r="AR167" s="34"/>
      <c r="AU167" s="39"/>
      <c r="AV167" s="39"/>
      <c r="AW167" s="25"/>
      <c r="AX167" s="25"/>
      <c r="AY167" s="38"/>
      <c r="AZ167" s="25"/>
      <c r="BA167" s="25"/>
      <c r="BB167" s="34"/>
      <c r="BC167" s="34"/>
      <c r="BD167" s="34"/>
      <c r="BE167" s="34"/>
      <c r="BF167" s="34"/>
      <c r="BG167" s="34"/>
      <c r="BH167" s="34"/>
      <c r="BI167" s="18"/>
      <c r="BJ167" s="18"/>
      <c r="BK167" s="18"/>
      <c r="BL167" s="18"/>
      <c r="BM167" s="18"/>
    </row>
    <row r="168" spans="1:65" s="29" customFormat="1" ht="14.25" customHeight="1" thickBot="1" x14ac:dyDescent="0.3">
      <c r="A168" s="82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79"/>
      <c r="T168" s="79"/>
      <c r="U168" s="80"/>
      <c r="V168" s="70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65"/>
      <c r="AO168" s="66"/>
      <c r="AP168" s="34"/>
      <c r="AQ168" s="34"/>
      <c r="AR168" s="34"/>
      <c r="AU168" s="39"/>
      <c r="AV168" s="39"/>
      <c r="AW168" s="25"/>
      <c r="AX168" s="25"/>
      <c r="AY168" s="38"/>
      <c r="AZ168" s="25"/>
      <c r="BA168" s="25"/>
      <c r="BB168" s="34"/>
      <c r="BC168" s="34"/>
      <c r="BD168" s="34"/>
      <c r="BE168" s="34"/>
      <c r="BF168" s="34"/>
      <c r="BG168" s="34"/>
      <c r="BH168" s="34"/>
      <c r="BI168" s="18"/>
      <c r="BJ168" s="18"/>
      <c r="BK168" s="18"/>
      <c r="BL168" s="18"/>
      <c r="BM168" s="18"/>
    </row>
    <row r="169" spans="1:65" s="29" customFormat="1" ht="14.25" customHeight="1" x14ac:dyDescent="0.25">
      <c r="A169" s="81">
        <f t="shared" si="28"/>
        <v>26</v>
      </c>
      <c r="B169" s="76"/>
      <c r="C169" s="76"/>
      <c r="D169" s="76"/>
      <c r="E169" s="76"/>
      <c r="F169" s="76"/>
      <c r="G169" s="76"/>
      <c r="H169" s="76"/>
      <c r="I169" s="76"/>
      <c r="J169" s="76"/>
      <c r="K169" s="60"/>
      <c r="L169" s="60"/>
      <c r="M169" s="60"/>
      <c r="N169" s="60"/>
      <c r="O169" s="68"/>
      <c r="P169" s="68"/>
      <c r="Q169" s="61"/>
      <c r="R169" s="61"/>
      <c r="S169" s="77"/>
      <c r="T169" s="77"/>
      <c r="U169" s="78"/>
      <c r="V169" s="69"/>
      <c r="W169" s="61"/>
      <c r="X169" s="61"/>
      <c r="Y169" s="61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71"/>
      <c r="AN169" s="63"/>
      <c r="AO169" s="64"/>
      <c r="AP169" s="34"/>
      <c r="AQ169" s="34"/>
      <c r="AR169" s="34"/>
      <c r="AU169" s="39"/>
      <c r="AV169" s="39"/>
      <c r="AW169" s="25"/>
      <c r="AX169" s="25"/>
      <c r="AY169" s="38"/>
      <c r="AZ169" s="25"/>
      <c r="BA169" s="25"/>
      <c r="BB169" s="34"/>
      <c r="BC169" s="34"/>
      <c r="BD169" s="34"/>
      <c r="BE169" s="34"/>
      <c r="BF169" s="34"/>
      <c r="BG169" s="34"/>
      <c r="BH169" s="34"/>
      <c r="BI169" s="18"/>
      <c r="BJ169" s="18"/>
      <c r="BK169" s="18"/>
      <c r="BL169" s="18"/>
      <c r="BM169" s="18"/>
    </row>
    <row r="170" spans="1:65" s="29" customFormat="1" ht="14.25" customHeight="1" thickBot="1" x14ac:dyDescent="0.3">
      <c r="A170" s="82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79"/>
      <c r="T170" s="79"/>
      <c r="U170" s="80"/>
      <c r="V170" s="70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65"/>
      <c r="AO170" s="66"/>
      <c r="AP170" s="34"/>
      <c r="AQ170" s="34"/>
      <c r="AR170" s="34"/>
      <c r="AU170" s="39"/>
      <c r="AV170" s="39"/>
      <c r="AW170" s="25"/>
      <c r="AX170" s="25"/>
      <c r="AY170" s="38"/>
      <c r="AZ170" s="25"/>
      <c r="BA170" s="25"/>
      <c r="BB170" s="34"/>
      <c r="BC170" s="34"/>
      <c r="BD170" s="34"/>
      <c r="BE170" s="34"/>
      <c r="BF170" s="34"/>
      <c r="BG170" s="34"/>
      <c r="BH170" s="34"/>
      <c r="BI170" s="18"/>
      <c r="BJ170" s="18"/>
      <c r="BK170" s="18"/>
      <c r="BL170" s="18"/>
      <c r="BM170" s="18"/>
    </row>
    <row r="171" spans="1:65" s="29" customFormat="1" ht="14.25" customHeight="1" x14ac:dyDescent="0.25">
      <c r="A171" s="81">
        <f t="shared" si="28"/>
        <v>27</v>
      </c>
      <c r="B171" s="76"/>
      <c r="C171" s="76"/>
      <c r="D171" s="76"/>
      <c r="E171" s="76"/>
      <c r="F171" s="76"/>
      <c r="G171" s="76"/>
      <c r="H171" s="76"/>
      <c r="I171" s="76"/>
      <c r="J171" s="76"/>
      <c r="K171" s="60"/>
      <c r="L171" s="60"/>
      <c r="M171" s="60"/>
      <c r="N171" s="60"/>
      <c r="O171" s="68"/>
      <c r="P171" s="68"/>
      <c r="Q171" s="61"/>
      <c r="R171" s="61"/>
      <c r="S171" s="77"/>
      <c r="T171" s="77"/>
      <c r="U171" s="78"/>
      <c r="V171" s="69"/>
      <c r="W171" s="61"/>
      <c r="X171" s="61"/>
      <c r="Y171" s="61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71"/>
      <c r="AN171" s="63"/>
      <c r="AO171" s="64"/>
      <c r="AP171" s="34"/>
      <c r="AQ171" s="34"/>
      <c r="AR171" s="34"/>
      <c r="AU171" s="39"/>
      <c r="AV171" s="39"/>
      <c r="AW171" s="25"/>
      <c r="AX171" s="25"/>
      <c r="AY171" s="38"/>
      <c r="AZ171" s="25"/>
      <c r="BA171" s="25"/>
      <c r="BB171" s="34"/>
      <c r="BC171" s="34"/>
      <c r="BD171" s="34"/>
      <c r="BE171" s="34"/>
      <c r="BF171" s="34"/>
      <c r="BG171" s="34"/>
      <c r="BH171" s="34"/>
      <c r="BI171" s="18"/>
      <c r="BJ171" s="18"/>
      <c r="BK171" s="18"/>
      <c r="BL171" s="18"/>
      <c r="BM171" s="18"/>
    </row>
    <row r="172" spans="1:65" s="29" customFormat="1" ht="14.25" customHeight="1" thickBot="1" x14ac:dyDescent="0.3">
      <c r="A172" s="82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79"/>
      <c r="T172" s="79"/>
      <c r="U172" s="80"/>
      <c r="V172" s="70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65"/>
      <c r="AO172" s="66"/>
      <c r="AP172" s="34"/>
      <c r="AQ172" s="34"/>
      <c r="AR172" s="34"/>
      <c r="AU172" s="39"/>
      <c r="AV172" s="39"/>
      <c r="AW172" s="25"/>
      <c r="AX172" s="25"/>
      <c r="AY172" s="38"/>
      <c r="AZ172" s="25"/>
      <c r="BA172" s="25"/>
      <c r="BB172" s="34"/>
      <c r="BC172" s="34"/>
      <c r="BD172" s="34"/>
      <c r="BE172" s="34"/>
      <c r="BF172" s="34"/>
      <c r="BG172" s="34"/>
      <c r="BH172" s="34"/>
      <c r="BI172" s="18"/>
      <c r="BJ172" s="18"/>
      <c r="BK172" s="18"/>
      <c r="BL172" s="18"/>
      <c r="BM172" s="18"/>
    </row>
    <row r="173" spans="1:65" s="29" customFormat="1" ht="14.25" customHeight="1" x14ac:dyDescent="0.25">
      <c r="A173" s="81">
        <f t="shared" si="28"/>
        <v>28</v>
      </c>
      <c r="B173" s="76"/>
      <c r="C173" s="76"/>
      <c r="D173" s="76"/>
      <c r="E173" s="76"/>
      <c r="F173" s="76"/>
      <c r="G173" s="76"/>
      <c r="H173" s="76"/>
      <c r="I173" s="76"/>
      <c r="J173" s="76"/>
      <c r="K173" s="60"/>
      <c r="L173" s="60"/>
      <c r="M173" s="60"/>
      <c r="N173" s="60"/>
      <c r="O173" s="68"/>
      <c r="P173" s="68"/>
      <c r="Q173" s="61"/>
      <c r="R173" s="61"/>
      <c r="S173" s="77"/>
      <c r="T173" s="77"/>
      <c r="U173" s="78"/>
      <c r="V173" s="69"/>
      <c r="W173" s="61"/>
      <c r="X173" s="61"/>
      <c r="Y173" s="61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71"/>
      <c r="AN173" s="63"/>
      <c r="AO173" s="64"/>
      <c r="AP173" s="34"/>
      <c r="AQ173" s="34"/>
      <c r="AR173" s="34"/>
      <c r="AU173" s="39"/>
      <c r="AV173" s="39"/>
      <c r="AW173" s="25"/>
      <c r="AX173" s="25"/>
      <c r="AY173" s="38"/>
      <c r="AZ173" s="25"/>
      <c r="BA173" s="25"/>
      <c r="BB173" s="34"/>
      <c r="BC173" s="34"/>
      <c r="BD173" s="34"/>
      <c r="BE173" s="34"/>
      <c r="BF173" s="34"/>
      <c r="BG173" s="34"/>
      <c r="BH173" s="34"/>
      <c r="BI173" s="18"/>
      <c r="BJ173" s="18"/>
      <c r="BK173" s="18"/>
      <c r="BL173" s="18"/>
      <c r="BM173" s="18"/>
    </row>
    <row r="174" spans="1:65" s="29" customFormat="1" ht="14.25" customHeight="1" thickBot="1" x14ac:dyDescent="0.3">
      <c r="A174" s="82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79"/>
      <c r="T174" s="79"/>
      <c r="U174" s="80"/>
      <c r="V174" s="70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65"/>
      <c r="AO174" s="66"/>
      <c r="AP174" s="34"/>
      <c r="AQ174" s="34"/>
      <c r="AR174" s="34"/>
      <c r="AU174" s="39"/>
      <c r="AV174" s="39"/>
      <c r="AW174" s="25"/>
      <c r="AX174" s="25"/>
      <c r="AY174" s="38"/>
      <c r="AZ174" s="25"/>
      <c r="BA174" s="25"/>
      <c r="BB174" s="34"/>
      <c r="BC174" s="34"/>
      <c r="BD174" s="34"/>
      <c r="BE174" s="34"/>
      <c r="BF174" s="34"/>
      <c r="BG174" s="34"/>
      <c r="BH174" s="34"/>
      <c r="BI174" s="18"/>
      <c r="BJ174" s="18"/>
      <c r="BK174" s="18"/>
      <c r="BL174" s="18"/>
      <c r="BM174" s="18"/>
    </row>
    <row r="175" spans="1:65" s="29" customFormat="1" ht="14.25" customHeight="1" x14ac:dyDescent="0.25">
      <c r="A175" s="81">
        <f t="shared" si="28"/>
        <v>29</v>
      </c>
      <c r="B175" s="76"/>
      <c r="C175" s="76"/>
      <c r="D175" s="76"/>
      <c r="E175" s="76"/>
      <c r="F175" s="76"/>
      <c r="G175" s="76"/>
      <c r="H175" s="76"/>
      <c r="I175" s="76"/>
      <c r="J175" s="76"/>
      <c r="K175" s="60"/>
      <c r="L175" s="60"/>
      <c r="M175" s="60"/>
      <c r="N175" s="60"/>
      <c r="O175" s="68"/>
      <c r="P175" s="68"/>
      <c r="Q175" s="61"/>
      <c r="R175" s="61"/>
      <c r="S175" s="77"/>
      <c r="T175" s="77"/>
      <c r="U175" s="78"/>
      <c r="V175" s="69"/>
      <c r="W175" s="61"/>
      <c r="X175" s="61"/>
      <c r="Y175" s="61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71"/>
      <c r="AN175" s="63"/>
      <c r="AO175" s="64"/>
      <c r="AP175" s="34"/>
      <c r="AQ175" s="34"/>
      <c r="AR175" s="34"/>
      <c r="AU175" s="39"/>
      <c r="AV175" s="39"/>
      <c r="AW175" s="25"/>
      <c r="AX175" s="25"/>
      <c r="AY175" s="38"/>
      <c r="AZ175" s="25"/>
      <c r="BA175" s="25"/>
      <c r="BB175" s="34"/>
      <c r="BC175" s="34"/>
      <c r="BD175" s="34"/>
      <c r="BE175" s="34"/>
      <c r="BF175" s="34"/>
      <c r="BG175" s="34"/>
      <c r="BH175" s="34"/>
      <c r="BI175" s="18"/>
      <c r="BJ175" s="18"/>
      <c r="BK175" s="18"/>
      <c r="BL175" s="18"/>
      <c r="BM175" s="18"/>
    </row>
    <row r="176" spans="1:65" s="29" customFormat="1" ht="14.25" customHeight="1" thickBot="1" x14ac:dyDescent="0.3">
      <c r="A176" s="82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79"/>
      <c r="T176" s="79"/>
      <c r="U176" s="80"/>
      <c r="V176" s="70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65"/>
      <c r="AO176" s="66"/>
      <c r="AP176" s="34"/>
      <c r="AQ176" s="34"/>
      <c r="AR176" s="34"/>
      <c r="AU176" s="39"/>
      <c r="AV176" s="39"/>
      <c r="AW176" s="25"/>
      <c r="AX176" s="25"/>
      <c r="AY176" s="38"/>
      <c r="AZ176" s="25"/>
      <c r="BA176" s="25"/>
      <c r="BB176" s="34"/>
      <c r="BC176" s="34"/>
      <c r="BD176" s="34"/>
      <c r="BE176" s="34"/>
      <c r="BF176" s="34"/>
      <c r="BG176" s="34"/>
      <c r="BH176" s="34"/>
      <c r="BI176" s="18"/>
      <c r="BJ176" s="18"/>
      <c r="BK176" s="18"/>
      <c r="BL176" s="18"/>
      <c r="BM176" s="18"/>
    </row>
    <row r="177" spans="1:65" s="29" customFormat="1" ht="14.25" customHeight="1" x14ac:dyDescent="0.25">
      <c r="A177" s="81">
        <f t="shared" si="28"/>
        <v>30</v>
      </c>
      <c r="B177" s="76"/>
      <c r="C177" s="76"/>
      <c r="D177" s="76"/>
      <c r="E177" s="76"/>
      <c r="F177" s="76"/>
      <c r="G177" s="76"/>
      <c r="H177" s="76"/>
      <c r="I177" s="76"/>
      <c r="J177" s="76"/>
      <c r="K177" s="60"/>
      <c r="L177" s="60"/>
      <c r="M177" s="60"/>
      <c r="N177" s="60"/>
      <c r="O177" s="68"/>
      <c r="P177" s="68"/>
      <c r="Q177" s="61"/>
      <c r="R177" s="61"/>
      <c r="S177" s="77"/>
      <c r="T177" s="77"/>
      <c r="U177" s="78"/>
      <c r="V177" s="69"/>
      <c r="W177" s="61"/>
      <c r="X177" s="61"/>
      <c r="Y177" s="61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71"/>
      <c r="AN177" s="63"/>
      <c r="AO177" s="64"/>
      <c r="AP177" s="34"/>
      <c r="AQ177" s="34"/>
      <c r="AR177" s="34"/>
      <c r="AU177" s="39"/>
      <c r="AV177" s="39"/>
      <c r="AW177" s="25"/>
      <c r="AX177" s="25"/>
      <c r="AY177" s="38"/>
      <c r="AZ177" s="25"/>
      <c r="BA177" s="25"/>
      <c r="BB177" s="34"/>
      <c r="BC177" s="34"/>
      <c r="BD177" s="34"/>
      <c r="BE177" s="34"/>
      <c r="BF177" s="34"/>
      <c r="BG177" s="34"/>
      <c r="BH177" s="34"/>
      <c r="BI177" s="18"/>
      <c r="BJ177" s="18"/>
      <c r="BK177" s="18"/>
      <c r="BL177" s="18"/>
      <c r="BM177" s="18"/>
    </row>
    <row r="178" spans="1:65" s="29" customFormat="1" ht="14.25" customHeight="1" thickBot="1" x14ac:dyDescent="0.3">
      <c r="A178" s="82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79"/>
      <c r="T178" s="79"/>
      <c r="U178" s="80"/>
      <c r="V178" s="70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65"/>
      <c r="AO178" s="66"/>
      <c r="AP178" s="34"/>
      <c r="AQ178" s="34"/>
      <c r="AR178" s="34"/>
      <c r="AU178" s="39"/>
      <c r="AV178" s="39"/>
      <c r="AW178" s="25"/>
      <c r="AX178" s="25"/>
      <c r="AY178" s="38"/>
      <c r="AZ178" s="25"/>
      <c r="BA178" s="25"/>
      <c r="BB178" s="34"/>
      <c r="BC178" s="34"/>
      <c r="BD178" s="34"/>
      <c r="BE178" s="34"/>
      <c r="BF178" s="34"/>
      <c r="BG178" s="34"/>
      <c r="BH178" s="34"/>
      <c r="BI178" s="18"/>
      <c r="BJ178" s="18"/>
      <c r="BK178" s="18"/>
      <c r="BL178" s="18"/>
      <c r="BM178" s="18"/>
    </row>
    <row r="179" spans="1:65" s="29" customFormat="1" ht="14.25" customHeight="1" x14ac:dyDescent="0.25">
      <c r="A179" s="81">
        <f t="shared" si="28"/>
        <v>31</v>
      </c>
      <c r="B179" s="76"/>
      <c r="C179" s="76"/>
      <c r="D179" s="76"/>
      <c r="E179" s="76"/>
      <c r="F179" s="76"/>
      <c r="G179" s="76"/>
      <c r="H179" s="76"/>
      <c r="I179" s="76"/>
      <c r="J179" s="76"/>
      <c r="K179" s="60"/>
      <c r="L179" s="60"/>
      <c r="M179" s="60"/>
      <c r="N179" s="60"/>
      <c r="O179" s="68"/>
      <c r="P179" s="68"/>
      <c r="Q179" s="61"/>
      <c r="R179" s="61"/>
      <c r="S179" s="77"/>
      <c r="T179" s="77"/>
      <c r="U179" s="78"/>
      <c r="V179" s="69"/>
      <c r="W179" s="61"/>
      <c r="X179" s="61"/>
      <c r="Y179" s="61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71"/>
      <c r="AN179" s="63"/>
      <c r="AO179" s="64"/>
      <c r="AP179" s="34"/>
      <c r="AQ179" s="34"/>
      <c r="AR179" s="34"/>
      <c r="AU179" s="39"/>
      <c r="AV179" s="39"/>
      <c r="AW179" s="25"/>
      <c r="AX179" s="25"/>
      <c r="AY179" s="38"/>
      <c r="AZ179" s="25"/>
      <c r="BA179" s="25"/>
      <c r="BB179" s="34"/>
      <c r="BC179" s="34"/>
      <c r="BD179" s="34"/>
      <c r="BE179" s="34"/>
      <c r="BF179" s="34"/>
      <c r="BG179" s="34"/>
      <c r="BH179" s="34"/>
      <c r="BI179" s="18"/>
      <c r="BJ179" s="18"/>
      <c r="BK179" s="18"/>
      <c r="BL179" s="18"/>
      <c r="BM179" s="18"/>
    </row>
    <row r="180" spans="1:65" s="29" customFormat="1" ht="14.25" customHeight="1" thickBot="1" x14ac:dyDescent="0.3">
      <c r="A180" s="82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79"/>
      <c r="T180" s="79"/>
      <c r="U180" s="80"/>
      <c r="V180" s="70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65"/>
      <c r="AO180" s="66"/>
      <c r="AP180" s="34"/>
      <c r="AQ180" s="34"/>
      <c r="AR180" s="34"/>
      <c r="AU180" s="39"/>
      <c r="AV180" s="39"/>
      <c r="AW180" s="25"/>
      <c r="AX180" s="25"/>
      <c r="AY180" s="38"/>
      <c r="AZ180" s="25"/>
      <c r="BA180" s="25"/>
      <c r="BB180" s="34"/>
      <c r="BC180" s="34"/>
      <c r="BD180" s="34"/>
      <c r="BE180" s="34"/>
      <c r="BF180" s="34"/>
      <c r="BG180" s="34"/>
      <c r="BH180" s="34"/>
      <c r="BI180" s="18"/>
      <c r="BJ180" s="18"/>
      <c r="BK180" s="18"/>
      <c r="BL180" s="18"/>
      <c r="BM180" s="18"/>
    </row>
    <row r="181" spans="1:65" s="29" customFormat="1" ht="14.25" customHeight="1" x14ac:dyDescent="0.25">
      <c r="A181" s="81">
        <f t="shared" si="28"/>
        <v>32</v>
      </c>
      <c r="B181" s="76"/>
      <c r="C181" s="76"/>
      <c r="D181" s="76"/>
      <c r="E181" s="76"/>
      <c r="F181" s="76"/>
      <c r="G181" s="76"/>
      <c r="H181" s="76"/>
      <c r="I181" s="76"/>
      <c r="J181" s="76"/>
      <c r="K181" s="60"/>
      <c r="L181" s="60"/>
      <c r="M181" s="60"/>
      <c r="N181" s="60"/>
      <c r="O181" s="68"/>
      <c r="P181" s="68"/>
      <c r="Q181" s="61"/>
      <c r="R181" s="61"/>
      <c r="S181" s="77"/>
      <c r="T181" s="77"/>
      <c r="U181" s="78"/>
      <c r="V181" s="69"/>
      <c r="W181" s="61"/>
      <c r="X181" s="61"/>
      <c r="Y181" s="61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71"/>
      <c r="AN181" s="63"/>
      <c r="AO181" s="64"/>
      <c r="AP181" s="34"/>
      <c r="AQ181" s="34"/>
      <c r="AR181" s="34"/>
      <c r="AU181" s="39"/>
      <c r="AV181" s="39"/>
      <c r="AW181" s="25"/>
      <c r="AX181" s="25"/>
      <c r="AY181" s="38"/>
      <c r="AZ181" s="25"/>
      <c r="BA181" s="25"/>
      <c r="BB181" s="34"/>
      <c r="BC181" s="34"/>
      <c r="BD181" s="34"/>
      <c r="BE181" s="34"/>
      <c r="BF181" s="34"/>
      <c r="BG181" s="34"/>
      <c r="BH181" s="34"/>
      <c r="BI181" s="18"/>
      <c r="BJ181" s="18"/>
      <c r="BK181" s="18"/>
      <c r="BL181" s="18"/>
      <c r="BM181" s="18"/>
    </row>
    <row r="182" spans="1:65" s="29" customFormat="1" ht="14.25" customHeight="1" thickBot="1" x14ac:dyDescent="0.3">
      <c r="A182" s="82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79"/>
      <c r="T182" s="79"/>
      <c r="U182" s="80"/>
      <c r="V182" s="70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65"/>
      <c r="AO182" s="66"/>
      <c r="AP182" s="34"/>
      <c r="AQ182" s="34"/>
      <c r="AR182" s="34"/>
      <c r="AU182" s="39"/>
      <c r="AV182" s="39"/>
      <c r="AW182" s="25"/>
      <c r="AX182" s="25"/>
      <c r="AY182" s="38"/>
      <c r="AZ182" s="25"/>
      <c r="BA182" s="25"/>
      <c r="BB182" s="34"/>
      <c r="BC182" s="34"/>
      <c r="BD182" s="34"/>
      <c r="BE182" s="34"/>
      <c r="BF182" s="34"/>
      <c r="BG182" s="34"/>
      <c r="BH182" s="34"/>
      <c r="BI182" s="18"/>
      <c r="BJ182" s="18"/>
      <c r="BK182" s="18"/>
      <c r="BL182" s="18"/>
      <c r="BM182" s="18"/>
    </row>
    <row r="183" spans="1:65" s="29" customFormat="1" ht="14.25" customHeight="1" x14ac:dyDescent="0.25">
      <c r="A183" s="81">
        <f t="shared" si="28"/>
        <v>33</v>
      </c>
      <c r="B183" s="76"/>
      <c r="C183" s="76"/>
      <c r="D183" s="76"/>
      <c r="E183" s="76"/>
      <c r="F183" s="76"/>
      <c r="G183" s="76"/>
      <c r="H183" s="76"/>
      <c r="I183" s="76"/>
      <c r="J183" s="76"/>
      <c r="K183" s="60"/>
      <c r="L183" s="60"/>
      <c r="M183" s="60"/>
      <c r="N183" s="60"/>
      <c r="O183" s="68"/>
      <c r="P183" s="68"/>
      <c r="Q183" s="61"/>
      <c r="R183" s="61"/>
      <c r="S183" s="77"/>
      <c r="T183" s="77"/>
      <c r="U183" s="78"/>
      <c r="V183" s="69"/>
      <c r="W183" s="61"/>
      <c r="X183" s="61"/>
      <c r="Y183" s="61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71"/>
      <c r="AN183" s="63"/>
      <c r="AO183" s="64"/>
      <c r="AP183" s="34"/>
      <c r="AQ183" s="34"/>
      <c r="AR183" s="34"/>
      <c r="AU183" s="39"/>
      <c r="AV183" s="39"/>
      <c r="AW183" s="25"/>
      <c r="AX183" s="25"/>
      <c r="AY183" s="38"/>
      <c r="AZ183" s="25"/>
      <c r="BA183" s="25"/>
      <c r="BB183" s="34"/>
      <c r="BC183" s="34"/>
      <c r="BD183" s="34"/>
      <c r="BE183" s="34"/>
      <c r="BF183" s="34"/>
      <c r="BG183" s="34"/>
      <c r="BH183" s="34"/>
      <c r="BI183" s="18"/>
      <c r="BJ183" s="18"/>
      <c r="BK183" s="18"/>
      <c r="BL183" s="18"/>
      <c r="BM183" s="18"/>
    </row>
    <row r="184" spans="1:65" s="29" customFormat="1" ht="14.25" customHeight="1" thickBot="1" x14ac:dyDescent="0.3">
      <c r="A184" s="82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79"/>
      <c r="T184" s="79"/>
      <c r="U184" s="80"/>
      <c r="V184" s="70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65"/>
      <c r="AO184" s="66"/>
      <c r="AP184" s="34"/>
      <c r="AQ184" s="34"/>
      <c r="AR184" s="34"/>
      <c r="AU184" s="39"/>
      <c r="AV184" s="39"/>
      <c r="AW184" s="25"/>
      <c r="AX184" s="25"/>
      <c r="AY184" s="38"/>
      <c r="AZ184" s="25"/>
      <c r="BA184" s="25"/>
      <c r="BB184" s="34"/>
      <c r="BC184" s="34"/>
      <c r="BD184" s="34"/>
      <c r="BE184" s="34"/>
      <c r="BF184" s="34"/>
      <c r="BG184" s="34"/>
      <c r="BH184" s="34"/>
      <c r="BI184" s="18"/>
      <c r="BJ184" s="18"/>
      <c r="BK184" s="18"/>
      <c r="BL184" s="18"/>
      <c r="BM184" s="18"/>
    </row>
    <row r="185" spans="1:65" s="29" customFormat="1" ht="14.25" customHeight="1" x14ac:dyDescent="0.25">
      <c r="A185" s="81">
        <f t="shared" si="28"/>
        <v>34</v>
      </c>
      <c r="B185" s="76"/>
      <c r="C185" s="76"/>
      <c r="D185" s="76"/>
      <c r="E185" s="76"/>
      <c r="F185" s="76"/>
      <c r="G185" s="76"/>
      <c r="H185" s="76"/>
      <c r="I185" s="76"/>
      <c r="J185" s="76"/>
      <c r="K185" s="60"/>
      <c r="L185" s="60"/>
      <c r="M185" s="60"/>
      <c r="N185" s="60"/>
      <c r="O185" s="68"/>
      <c r="P185" s="68"/>
      <c r="Q185" s="61"/>
      <c r="R185" s="61"/>
      <c r="S185" s="77"/>
      <c r="T185" s="77"/>
      <c r="U185" s="78"/>
      <c r="V185" s="69"/>
      <c r="W185" s="61"/>
      <c r="X185" s="61"/>
      <c r="Y185" s="61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71"/>
      <c r="AN185" s="63"/>
      <c r="AO185" s="64"/>
      <c r="AP185" s="34"/>
      <c r="AQ185" s="34"/>
      <c r="AR185" s="34"/>
      <c r="AU185" s="39"/>
      <c r="AV185" s="39"/>
      <c r="AW185" s="25"/>
      <c r="AX185" s="25"/>
      <c r="AY185" s="38"/>
      <c r="AZ185" s="25"/>
      <c r="BA185" s="25"/>
      <c r="BB185" s="34"/>
      <c r="BC185" s="34"/>
      <c r="BD185" s="34"/>
      <c r="BE185" s="34"/>
      <c r="BF185" s="34"/>
      <c r="BG185" s="34"/>
      <c r="BH185" s="34"/>
      <c r="BI185" s="18"/>
      <c r="BJ185" s="18"/>
      <c r="BK185" s="18"/>
      <c r="BL185" s="18"/>
      <c r="BM185" s="18"/>
    </row>
    <row r="186" spans="1:65" s="29" customFormat="1" ht="14.25" customHeight="1" thickBot="1" x14ac:dyDescent="0.3">
      <c r="A186" s="82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79"/>
      <c r="T186" s="79"/>
      <c r="U186" s="80"/>
      <c r="V186" s="70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65"/>
      <c r="AO186" s="66"/>
      <c r="AP186" s="34"/>
      <c r="AQ186" s="34"/>
      <c r="AR186" s="34"/>
      <c r="AU186" s="39"/>
      <c r="AV186" s="39"/>
      <c r="AW186" s="25"/>
      <c r="AX186" s="25"/>
      <c r="AY186" s="38"/>
      <c r="AZ186" s="25"/>
      <c r="BA186" s="25"/>
      <c r="BB186" s="34"/>
      <c r="BC186" s="34"/>
      <c r="BD186" s="34"/>
      <c r="BE186" s="34"/>
      <c r="BF186" s="34"/>
      <c r="BG186" s="34"/>
      <c r="BH186" s="34"/>
      <c r="BI186" s="18"/>
      <c r="BJ186" s="18"/>
      <c r="BK186" s="18"/>
      <c r="BL186" s="18"/>
      <c r="BM186" s="18"/>
    </row>
    <row r="187" spans="1:65" s="29" customFormat="1" ht="14.25" customHeight="1" x14ac:dyDescent="0.25">
      <c r="A187" s="81">
        <f t="shared" si="28"/>
        <v>35</v>
      </c>
      <c r="B187" s="76"/>
      <c r="C187" s="76"/>
      <c r="D187" s="76"/>
      <c r="E187" s="76"/>
      <c r="F187" s="76"/>
      <c r="G187" s="76"/>
      <c r="H187" s="76"/>
      <c r="I187" s="76"/>
      <c r="J187" s="76"/>
      <c r="K187" s="60"/>
      <c r="L187" s="60"/>
      <c r="M187" s="60"/>
      <c r="N187" s="60"/>
      <c r="O187" s="68"/>
      <c r="P187" s="68"/>
      <c r="Q187" s="61"/>
      <c r="R187" s="61"/>
      <c r="S187" s="77"/>
      <c r="T187" s="77"/>
      <c r="U187" s="78"/>
      <c r="V187" s="69"/>
      <c r="W187" s="61"/>
      <c r="X187" s="61"/>
      <c r="Y187" s="61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71"/>
      <c r="AN187" s="63"/>
      <c r="AO187" s="64"/>
      <c r="AP187" s="34"/>
      <c r="AQ187" s="34"/>
      <c r="AR187" s="34"/>
      <c r="AU187" s="39"/>
      <c r="AV187" s="39"/>
      <c r="AW187" s="25"/>
      <c r="AX187" s="25"/>
      <c r="AY187" s="38"/>
      <c r="AZ187" s="25"/>
      <c r="BA187" s="25"/>
      <c r="BB187" s="34"/>
      <c r="BC187" s="34"/>
      <c r="BD187" s="34"/>
      <c r="BE187" s="34"/>
      <c r="BF187" s="34"/>
      <c r="BG187" s="34"/>
      <c r="BH187" s="34"/>
      <c r="BI187" s="18"/>
      <c r="BJ187" s="18"/>
      <c r="BK187" s="18"/>
      <c r="BL187" s="18"/>
      <c r="BM187" s="18"/>
    </row>
    <row r="188" spans="1:65" s="29" customFormat="1" ht="14.25" customHeight="1" thickBot="1" x14ac:dyDescent="0.3">
      <c r="A188" s="82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79"/>
      <c r="T188" s="79"/>
      <c r="U188" s="80"/>
      <c r="V188" s="70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65"/>
      <c r="AO188" s="66"/>
      <c r="AP188" s="34"/>
      <c r="AQ188" s="34"/>
      <c r="AR188" s="34"/>
      <c r="AU188" s="39"/>
      <c r="AV188" s="39"/>
      <c r="AW188" s="25"/>
      <c r="AX188" s="25"/>
      <c r="AY188" s="38"/>
      <c r="AZ188" s="25"/>
      <c r="BA188" s="25"/>
      <c r="BB188" s="34"/>
      <c r="BC188" s="34"/>
      <c r="BD188" s="34"/>
      <c r="BE188" s="34"/>
      <c r="BF188" s="34"/>
      <c r="BG188" s="34"/>
      <c r="BH188" s="34"/>
      <c r="BI188" s="18"/>
      <c r="BJ188" s="18"/>
      <c r="BK188" s="18"/>
      <c r="BL188" s="18"/>
      <c r="BM188" s="18"/>
    </row>
    <row r="189" spans="1:65" s="29" customFormat="1" ht="14.25" customHeight="1" x14ac:dyDescent="0.25">
      <c r="A189" s="81">
        <f t="shared" si="28"/>
        <v>36</v>
      </c>
      <c r="B189" s="76"/>
      <c r="C189" s="76"/>
      <c r="D189" s="76"/>
      <c r="E189" s="76"/>
      <c r="F189" s="76"/>
      <c r="G189" s="76"/>
      <c r="H189" s="76"/>
      <c r="I189" s="76"/>
      <c r="J189" s="76"/>
      <c r="K189" s="60"/>
      <c r="L189" s="60"/>
      <c r="M189" s="60"/>
      <c r="N189" s="60"/>
      <c r="O189" s="68"/>
      <c r="P189" s="68"/>
      <c r="Q189" s="61"/>
      <c r="R189" s="61"/>
      <c r="S189" s="77"/>
      <c r="T189" s="77"/>
      <c r="U189" s="78"/>
      <c r="V189" s="69"/>
      <c r="W189" s="61"/>
      <c r="X189" s="61"/>
      <c r="Y189" s="61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71"/>
      <c r="AN189" s="63"/>
      <c r="AO189" s="64"/>
      <c r="AP189" s="34"/>
      <c r="AQ189" s="34"/>
      <c r="AR189" s="34"/>
      <c r="AU189" s="39"/>
      <c r="AV189" s="39"/>
      <c r="AW189" s="25"/>
      <c r="AX189" s="25"/>
      <c r="AY189" s="38"/>
      <c r="AZ189" s="25"/>
      <c r="BA189" s="25"/>
      <c r="BB189" s="34"/>
      <c r="BC189" s="34"/>
      <c r="BD189" s="34"/>
      <c r="BE189" s="34"/>
      <c r="BF189" s="34"/>
      <c r="BG189" s="34"/>
      <c r="BH189" s="34"/>
      <c r="BI189" s="18"/>
      <c r="BJ189" s="18"/>
      <c r="BK189" s="18"/>
      <c r="BL189" s="18"/>
      <c r="BM189" s="18"/>
    </row>
    <row r="190" spans="1:65" s="29" customFormat="1" ht="14.25" customHeight="1" thickBot="1" x14ac:dyDescent="0.3">
      <c r="A190" s="82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79"/>
      <c r="T190" s="79"/>
      <c r="U190" s="80"/>
      <c r="V190" s="70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65"/>
      <c r="AO190" s="66"/>
      <c r="AP190" s="34"/>
      <c r="AQ190" s="34"/>
      <c r="AR190" s="34"/>
      <c r="AU190" s="39"/>
      <c r="AV190" s="39"/>
      <c r="AW190" s="25"/>
      <c r="AX190" s="25"/>
      <c r="AY190" s="38"/>
      <c r="AZ190" s="25"/>
      <c r="BA190" s="25"/>
      <c r="BB190" s="34"/>
      <c r="BC190" s="34"/>
      <c r="BD190" s="34"/>
      <c r="BE190" s="34"/>
      <c r="BF190" s="34"/>
      <c r="BG190" s="34"/>
      <c r="BH190" s="34"/>
      <c r="BI190" s="18"/>
      <c r="BJ190" s="18"/>
      <c r="BK190" s="18"/>
      <c r="BL190" s="18"/>
      <c r="BM190" s="18"/>
    </row>
    <row r="191" spans="1:65" s="29" customFormat="1" ht="14.25" customHeight="1" x14ac:dyDescent="0.25">
      <c r="A191" s="81">
        <f t="shared" si="28"/>
        <v>37</v>
      </c>
      <c r="B191" s="76"/>
      <c r="C191" s="76"/>
      <c r="D191" s="76"/>
      <c r="E191" s="76"/>
      <c r="F191" s="76"/>
      <c r="G191" s="76"/>
      <c r="H191" s="76"/>
      <c r="I191" s="76"/>
      <c r="J191" s="76"/>
      <c r="K191" s="60"/>
      <c r="L191" s="60"/>
      <c r="M191" s="60"/>
      <c r="N191" s="60"/>
      <c r="O191" s="68"/>
      <c r="P191" s="68"/>
      <c r="Q191" s="61"/>
      <c r="R191" s="61"/>
      <c r="S191" s="77"/>
      <c r="T191" s="77"/>
      <c r="U191" s="78"/>
      <c r="V191" s="69"/>
      <c r="W191" s="61"/>
      <c r="X191" s="61"/>
      <c r="Y191" s="61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71"/>
      <c r="AN191" s="63"/>
      <c r="AO191" s="64"/>
      <c r="AP191" s="34"/>
      <c r="AQ191" s="34"/>
      <c r="AR191" s="34"/>
      <c r="AU191" s="39"/>
      <c r="AV191" s="39"/>
      <c r="AW191" s="25"/>
      <c r="AX191" s="25"/>
      <c r="AY191" s="38"/>
      <c r="AZ191" s="25"/>
      <c r="BA191" s="25"/>
      <c r="BB191" s="34"/>
      <c r="BC191" s="34"/>
      <c r="BD191" s="34"/>
      <c r="BE191" s="34"/>
      <c r="BF191" s="34"/>
      <c r="BG191" s="34"/>
      <c r="BH191" s="34"/>
      <c r="BI191" s="18"/>
      <c r="BJ191" s="18"/>
      <c r="BK191" s="18"/>
      <c r="BL191" s="18"/>
      <c r="BM191" s="18"/>
    </row>
    <row r="192" spans="1:65" s="29" customFormat="1" ht="14.25" customHeight="1" thickBot="1" x14ac:dyDescent="0.3">
      <c r="A192" s="82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79"/>
      <c r="T192" s="79"/>
      <c r="U192" s="80"/>
      <c r="V192" s="70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65"/>
      <c r="AO192" s="66"/>
      <c r="AP192" s="34"/>
      <c r="AQ192" s="34"/>
      <c r="AR192" s="34"/>
      <c r="AU192" s="39"/>
      <c r="AV192" s="39"/>
      <c r="AW192" s="25"/>
      <c r="AX192" s="25"/>
      <c r="AY192" s="38"/>
      <c r="AZ192" s="25"/>
      <c r="BA192" s="25"/>
      <c r="BB192" s="34"/>
      <c r="BC192" s="34"/>
      <c r="BD192" s="34"/>
      <c r="BE192" s="34"/>
      <c r="BF192" s="34"/>
      <c r="BG192" s="34"/>
      <c r="BH192" s="34"/>
      <c r="BI192" s="18"/>
      <c r="BJ192" s="18"/>
      <c r="BK192" s="18"/>
      <c r="BL192" s="18"/>
      <c r="BM192" s="18"/>
    </row>
    <row r="193" spans="1:65" s="29" customFormat="1" ht="14.25" customHeight="1" x14ac:dyDescent="0.25">
      <c r="A193" s="81">
        <f t="shared" si="28"/>
        <v>38</v>
      </c>
      <c r="B193" s="76"/>
      <c r="C193" s="76"/>
      <c r="D193" s="76"/>
      <c r="E193" s="76"/>
      <c r="F193" s="76"/>
      <c r="G193" s="76"/>
      <c r="H193" s="76"/>
      <c r="I193" s="76"/>
      <c r="J193" s="76"/>
      <c r="K193" s="60"/>
      <c r="L193" s="60"/>
      <c r="M193" s="60"/>
      <c r="N193" s="60"/>
      <c r="O193" s="68"/>
      <c r="P193" s="68"/>
      <c r="Q193" s="61"/>
      <c r="R193" s="61"/>
      <c r="S193" s="77"/>
      <c r="T193" s="77"/>
      <c r="U193" s="78"/>
      <c r="V193" s="69"/>
      <c r="W193" s="61"/>
      <c r="X193" s="61"/>
      <c r="Y193" s="61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71"/>
      <c r="AN193" s="63"/>
      <c r="AO193" s="64"/>
      <c r="AP193" s="34"/>
      <c r="AQ193" s="34"/>
      <c r="AR193" s="34"/>
      <c r="AU193" s="39"/>
      <c r="AV193" s="39"/>
      <c r="AW193" s="25"/>
      <c r="AX193" s="25"/>
      <c r="AY193" s="38"/>
      <c r="AZ193" s="25"/>
      <c r="BA193" s="25"/>
      <c r="BB193" s="34"/>
      <c r="BC193" s="34"/>
      <c r="BD193" s="34"/>
      <c r="BE193" s="34"/>
      <c r="BF193" s="34"/>
      <c r="BG193" s="34"/>
      <c r="BH193" s="34"/>
      <c r="BI193" s="18"/>
      <c r="BJ193" s="18"/>
      <c r="BK193" s="18"/>
      <c r="BL193" s="18"/>
      <c r="BM193" s="18"/>
    </row>
    <row r="194" spans="1:65" s="29" customFormat="1" ht="14.25" customHeight="1" thickBot="1" x14ac:dyDescent="0.3">
      <c r="A194" s="82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79"/>
      <c r="T194" s="79"/>
      <c r="U194" s="80"/>
      <c r="V194" s="70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65"/>
      <c r="AO194" s="66"/>
      <c r="AP194" s="34"/>
      <c r="AQ194" s="34"/>
      <c r="AR194" s="34"/>
      <c r="AU194" s="39"/>
      <c r="AV194" s="39"/>
      <c r="AW194" s="25"/>
      <c r="AX194" s="25"/>
      <c r="AY194" s="38"/>
      <c r="AZ194" s="25"/>
      <c r="BA194" s="25"/>
      <c r="BB194" s="34"/>
      <c r="BC194" s="34"/>
      <c r="BD194" s="34"/>
      <c r="BE194" s="34"/>
      <c r="BF194" s="34"/>
      <c r="BG194" s="34"/>
      <c r="BH194" s="34"/>
      <c r="BI194" s="18"/>
      <c r="BJ194" s="18"/>
      <c r="BK194" s="18"/>
      <c r="BL194" s="18"/>
      <c r="BM194" s="18"/>
    </row>
    <row r="195" spans="1:65" s="29" customFormat="1" ht="14.25" customHeight="1" x14ac:dyDescent="0.25">
      <c r="A195" s="81">
        <f t="shared" si="28"/>
        <v>39</v>
      </c>
      <c r="B195" s="76"/>
      <c r="C195" s="76"/>
      <c r="D195" s="76"/>
      <c r="E195" s="76"/>
      <c r="F195" s="76"/>
      <c r="G195" s="76"/>
      <c r="H195" s="76"/>
      <c r="I195" s="76"/>
      <c r="J195" s="76"/>
      <c r="K195" s="60"/>
      <c r="L195" s="60"/>
      <c r="M195" s="60"/>
      <c r="N195" s="60"/>
      <c r="O195" s="68"/>
      <c r="P195" s="68"/>
      <c r="Q195" s="61"/>
      <c r="R195" s="61"/>
      <c r="S195" s="77"/>
      <c r="T195" s="77"/>
      <c r="U195" s="78"/>
      <c r="V195" s="69"/>
      <c r="W195" s="61"/>
      <c r="X195" s="61"/>
      <c r="Y195" s="61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71"/>
      <c r="AN195" s="63"/>
      <c r="AO195" s="64"/>
      <c r="AP195" s="34"/>
      <c r="AQ195" s="34"/>
      <c r="AR195" s="34"/>
      <c r="AU195" s="39"/>
      <c r="AV195" s="39"/>
      <c r="AW195" s="25"/>
      <c r="AX195" s="25"/>
      <c r="AY195" s="38"/>
      <c r="AZ195" s="25"/>
      <c r="BA195" s="25"/>
      <c r="BB195" s="34"/>
      <c r="BC195" s="34"/>
      <c r="BD195" s="34"/>
      <c r="BE195" s="34"/>
      <c r="BF195" s="34"/>
      <c r="BG195" s="34"/>
      <c r="BH195" s="34"/>
      <c r="BI195" s="18"/>
      <c r="BJ195" s="18"/>
      <c r="BK195" s="18"/>
      <c r="BL195" s="18"/>
      <c r="BM195" s="18"/>
    </row>
    <row r="196" spans="1:65" s="29" customFormat="1" ht="14.25" customHeight="1" thickBot="1" x14ac:dyDescent="0.3">
      <c r="A196" s="82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79"/>
      <c r="T196" s="79"/>
      <c r="U196" s="80"/>
      <c r="V196" s="70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65"/>
      <c r="AO196" s="66"/>
      <c r="AP196" s="34"/>
      <c r="AQ196" s="34"/>
      <c r="AR196" s="34"/>
      <c r="AU196" s="39"/>
      <c r="AV196" s="39"/>
      <c r="AW196" s="25"/>
      <c r="AX196" s="25"/>
      <c r="AY196" s="38"/>
      <c r="AZ196" s="25"/>
      <c r="BA196" s="25"/>
      <c r="BB196" s="34"/>
      <c r="BC196" s="34"/>
      <c r="BD196" s="34"/>
      <c r="BE196" s="34"/>
      <c r="BF196" s="34"/>
      <c r="BG196" s="34"/>
      <c r="BH196" s="34"/>
      <c r="BI196" s="18"/>
      <c r="BJ196" s="18"/>
      <c r="BK196" s="18"/>
      <c r="BL196" s="18"/>
      <c r="BM196" s="18"/>
    </row>
    <row r="197" spans="1:65" s="29" customFormat="1" ht="14.25" customHeight="1" x14ac:dyDescent="0.25">
      <c r="A197" s="81">
        <f t="shared" si="28"/>
        <v>40</v>
      </c>
      <c r="B197" s="76"/>
      <c r="C197" s="76"/>
      <c r="D197" s="76"/>
      <c r="E197" s="76"/>
      <c r="F197" s="76"/>
      <c r="G197" s="76"/>
      <c r="H197" s="76"/>
      <c r="I197" s="76"/>
      <c r="J197" s="76"/>
      <c r="K197" s="60"/>
      <c r="L197" s="60"/>
      <c r="M197" s="60"/>
      <c r="N197" s="60"/>
      <c r="O197" s="68"/>
      <c r="P197" s="68"/>
      <c r="Q197" s="61"/>
      <c r="R197" s="61"/>
      <c r="S197" s="77"/>
      <c r="T197" s="77"/>
      <c r="U197" s="78"/>
      <c r="V197" s="69"/>
      <c r="W197" s="61"/>
      <c r="X197" s="61"/>
      <c r="Y197" s="61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71"/>
      <c r="AN197" s="63"/>
      <c r="AO197" s="64"/>
      <c r="AP197" s="34"/>
      <c r="AQ197" s="34"/>
      <c r="AR197" s="34"/>
      <c r="AU197" s="39"/>
      <c r="AV197" s="39"/>
      <c r="AW197" s="25"/>
      <c r="AX197" s="25"/>
      <c r="AY197" s="38"/>
      <c r="AZ197" s="25"/>
      <c r="BA197" s="25"/>
      <c r="BB197" s="34"/>
      <c r="BC197" s="34"/>
      <c r="BD197" s="34"/>
      <c r="BE197" s="34"/>
      <c r="BF197" s="34"/>
      <c r="BG197" s="34"/>
      <c r="BH197" s="34"/>
      <c r="BI197" s="18"/>
      <c r="BJ197" s="18"/>
      <c r="BK197" s="18"/>
      <c r="BL197" s="18"/>
      <c r="BM197" s="18"/>
    </row>
    <row r="198" spans="1:65" s="29" customFormat="1" ht="14.25" customHeight="1" thickBot="1" x14ac:dyDescent="0.3">
      <c r="A198" s="82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79"/>
      <c r="T198" s="79"/>
      <c r="U198" s="80"/>
      <c r="V198" s="70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65"/>
      <c r="AO198" s="66"/>
      <c r="AP198" s="34"/>
      <c r="AQ198" s="34"/>
      <c r="AR198" s="34"/>
      <c r="AU198" s="39"/>
      <c r="AV198" s="39"/>
      <c r="AW198" s="25"/>
      <c r="AX198" s="25"/>
      <c r="AY198" s="38"/>
      <c r="AZ198" s="25"/>
      <c r="BA198" s="25"/>
      <c r="BB198" s="34"/>
      <c r="BC198" s="34"/>
      <c r="BD198" s="34"/>
      <c r="BE198" s="34"/>
      <c r="BF198" s="34"/>
      <c r="BG198" s="34"/>
      <c r="BH198" s="34"/>
      <c r="BI198" s="18"/>
      <c r="BJ198" s="18"/>
      <c r="BK198" s="18"/>
      <c r="BL198" s="18"/>
      <c r="BM198" s="18"/>
    </row>
    <row r="199" spans="1:65" s="29" customFormat="1" ht="14.25" customHeight="1" x14ac:dyDescent="0.25">
      <c r="A199" s="81">
        <f t="shared" si="28"/>
        <v>41</v>
      </c>
      <c r="B199" s="76"/>
      <c r="C199" s="76"/>
      <c r="D199" s="76"/>
      <c r="E199" s="76"/>
      <c r="F199" s="76"/>
      <c r="G199" s="76"/>
      <c r="H199" s="76"/>
      <c r="I199" s="76"/>
      <c r="J199" s="76"/>
      <c r="K199" s="60"/>
      <c r="L199" s="60"/>
      <c r="M199" s="60"/>
      <c r="N199" s="60"/>
      <c r="O199" s="68"/>
      <c r="P199" s="68"/>
      <c r="Q199" s="61"/>
      <c r="R199" s="61"/>
      <c r="S199" s="77"/>
      <c r="T199" s="77"/>
      <c r="U199" s="78"/>
      <c r="V199" s="69"/>
      <c r="W199" s="61"/>
      <c r="X199" s="61"/>
      <c r="Y199" s="61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71"/>
      <c r="AN199" s="63"/>
      <c r="AO199" s="64"/>
      <c r="AP199" s="34"/>
      <c r="AQ199" s="34"/>
      <c r="AR199" s="34"/>
      <c r="AU199" s="39"/>
      <c r="AV199" s="39"/>
      <c r="AW199" s="25"/>
      <c r="AX199" s="25"/>
      <c r="AY199" s="38"/>
      <c r="AZ199" s="25"/>
      <c r="BA199" s="25"/>
      <c r="BB199" s="34"/>
      <c r="BC199" s="34"/>
      <c r="BD199" s="34"/>
      <c r="BE199" s="34"/>
      <c r="BF199" s="34"/>
      <c r="BG199" s="34"/>
      <c r="BH199" s="34"/>
      <c r="BI199" s="18"/>
      <c r="BJ199" s="18"/>
      <c r="BK199" s="18"/>
      <c r="BL199" s="18"/>
      <c r="BM199" s="18"/>
    </row>
    <row r="200" spans="1:65" s="29" customFormat="1" ht="14.25" customHeight="1" thickBot="1" x14ac:dyDescent="0.3">
      <c r="A200" s="82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79"/>
      <c r="T200" s="79"/>
      <c r="U200" s="80"/>
      <c r="V200" s="70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65"/>
      <c r="AO200" s="66"/>
      <c r="AP200" s="34"/>
      <c r="AQ200" s="34"/>
      <c r="AR200" s="34"/>
      <c r="AU200" s="39"/>
      <c r="AV200" s="39"/>
      <c r="AW200" s="25"/>
      <c r="AX200" s="25"/>
      <c r="AY200" s="38"/>
      <c r="AZ200" s="25"/>
      <c r="BA200" s="25"/>
      <c r="BB200" s="34"/>
      <c r="BC200" s="34"/>
      <c r="BD200" s="34"/>
      <c r="BE200" s="34"/>
      <c r="BF200" s="34"/>
      <c r="BG200" s="34"/>
      <c r="BH200" s="34"/>
      <c r="BI200" s="18"/>
      <c r="BJ200" s="18"/>
      <c r="BK200" s="18"/>
      <c r="BL200" s="18"/>
      <c r="BM200" s="18"/>
    </row>
    <row r="201" spans="1:65" s="29" customFormat="1" ht="14.25" customHeight="1" x14ac:dyDescent="0.25">
      <c r="A201" s="81">
        <f t="shared" si="28"/>
        <v>42</v>
      </c>
      <c r="B201" s="76"/>
      <c r="C201" s="76"/>
      <c r="D201" s="76"/>
      <c r="E201" s="76"/>
      <c r="F201" s="76"/>
      <c r="G201" s="76"/>
      <c r="H201" s="76"/>
      <c r="I201" s="76"/>
      <c r="J201" s="76"/>
      <c r="K201" s="60"/>
      <c r="L201" s="60"/>
      <c r="M201" s="60"/>
      <c r="N201" s="60"/>
      <c r="O201" s="68"/>
      <c r="P201" s="68"/>
      <c r="Q201" s="61"/>
      <c r="R201" s="61"/>
      <c r="S201" s="77"/>
      <c r="T201" s="77"/>
      <c r="U201" s="78"/>
      <c r="V201" s="69"/>
      <c r="W201" s="61"/>
      <c r="X201" s="61"/>
      <c r="Y201" s="61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71"/>
      <c r="AN201" s="63"/>
      <c r="AO201" s="64"/>
      <c r="AP201" s="34"/>
      <c r="AQ201" s="34"/>
      <c r="AR201" s="34"/>
      <c r="AU201" s="39"/>
      <c r="AV201" s="39"/>
      <c r="AW201" s="25"/>
      <c r="AX201" s="25"/>
      <c r="AY201" s="38"/>
      <c r="AZ201" s="25"/>
      <c r="BA201" s="25"/>
      <c r="BB201" s="34"/>
      <c r="BC201" s="34"/>
      <c r="BD201" s="34"/>
      <c r="BE201" s="34"/>
      <c r="BF201" s="34"/>
      <c r="BG201" s="34"/>
      <c r="BH201" s="34"/>
      <c r="BI201" s="18"/>
      <c r="BJ201" s="18"/>
      <c r="BK201" s="18"/>
      <c r="BL201" s="18"/>
      <c r="BM201" s="18"/>
    </row>
    <row r="202" spans="1:65" s="29" customFormat="1" ht="14.25" customHeight="1" thickBot="1" x14ac:dyDescent="0.3">
      <c r="A202" s="82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79"/>
      <c r="T202" s="79"/>
      <c r="U202" s="80"/>
      <c r="V202" s="70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65"/>
      <c r="AO202" s="66"/>
      <c r="AP202" s="34"/>
      <c r="AQ202" s="34"/>
      <c r="AR202" s="34"/>
      <c r="AU202" s="39"/>
      <c r="AV202" s="39"/>
      <c r="AW202" s="25"/>
      <c r="AX202" s="25"/>
      <c r="AY202" s="38"/>
      <c r="AZ202" s="25"/>
      <c r="BA202" s="25"/>
      <c r="BB202" s="34"/>
      <c r="BC202" s="34"/>
      <c r="BD202" s="34"/>
      <c r="BE202" s="34"/>
      <c r="BF202" s="34"/>
      <c r="BG202" s="34"/>
      <c r="BH202" s="34"/>
      <c r="BI202" s="18"/>
      <c r="BJ202" s="18"/>
      <c r="BK202" s="18"/>
      <c r="BL202" s="18"/>
      <c r="BM202" s="18"/>
    </row>
    <row r="203" spans="1:65" s="29" customFormat="1" ht="14.25" customHeight="1" x14ac:dyDescent="0.25">
      <c r="A203" s="81">
        <f t="shared" si="28"/>
        <v>43</v>
      </c>
      <c r="B203" s="76"/>
      <c r="C203" s="76"/>
      <c r="D203" s="76"/>
      <c r="E203" s="76"/>
      <c r="F203" s="76"/>
      <c r="G203" s="76"/>
      <c r="H203" s="76"/>
      <c r="I203" s="76"/>
      <c r="J203" s="76"/>
      <c r="K203" s="60"/>
      <c r="L203" s="60"/>
      <c r="M203" s="60"/>
      <c r="N203" s="60"/>
      <c r="O203" s="68"/>
      <c r="P203" s="68"/>
      <c r="Q203" s="61"/>
      <c r="R203" s="61"/>
      <c r="S203" s="77"/>
      <c r="T203" s="77"/>
      <c r="U203" s="78"/>
      <c r="V203" s="69"/>
      <c r="W203" s="61"/>
      <c r="X203" s="61"/>
      <c r="Y203" s="61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71"/>
      <c r="AN203" s="63"/>
      <c r="AO203" s="64"/>
      <c r="AP203" s="34"/>
      <c r="AQ203" s="34"/>
      <c r="AR203" s="34"/>
      <c r="AU203" s="39"/>
      <c r="AV203" s="39"/>
      <c r="AW203" s="25"/>
      <c r="AX203" s="25"/>
      <c r="AY203" s="38"/>
      <c r="AZ203" s="25"/>
      <c r="BA203" s="25"/>
      <c r="BB203" s="34"/>
      <c r="BC203" s="34"/>
      <c r="BD203" s="34"/>
      <c r="BE203" s="34"/>
      <c r="BF203" s="34"/>
      <c r="BG203" s="34"/>
      <c r="BH203" s="34"/>
      <c r="BI203" s="18"/>
      <c r="BJ203" s="18"/>
      <c r="BK203" s="18"/>
      <c r="BL203" s="18"/>
      <c r="BM203" s="18"/>
    </row>
    <row r="204" spans="1:65" s="29" customFormat="1" ht="14.25" customHeight="1" thickBot="1" x14ac:dyDescent="0.3">
      <c r="A204" s="82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79"/>
      <c r="T204" s="79"/>
      <c r="U204" s="80"/>
      <c r="V204" s="70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65"/>
      <c r="AO204" s="66"/>
      <c r="AP204" s="34"/>
      <c r="AQ204" s="34"/>
      <c r="AR204" s="34"/>
      <c r="AU204" s="39"/>
      <c r="AV204" s="39"/>
      <c r="AW204" s="25"/>
      <c r="AX204" s="25"/>
      <c r="AY204" s="38"/>
      <c r="AZ204" s="25"/>
      <c r="BA204" s="25"/>
      <c r="BB204" s="34"/>
      <c r="BC204" s="34"/>
      <c r="BD204" s="34"/>
      <c r="BE204" s="34"/>
      <c r="BF204" s="34"/>
      <c r="BG204" s="34"/>
      <c r="BH204" s="34"/>
      <c r="BI204" s="18"/>
      <c r="BJ204" s="18"/>
      <c r="BK204" s="18"/>
      <c r="BL204" s="18"/>
      <c r="BM204" s="18"/>
    </row>
    <row r="205" spans="1:65" s="29" customFormat="1" ht="14.25" customHeight="1" x14ac:dyDescent="0.25">
      <c r="A205" s="81">
        <f t="shared" si="28"/>
        <v>44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60"/>
      <c r="L205" s="60"/>
      <c r="M205" s="60"/>
      <c r="N205" s="60"/>
      <c r="O205" s="68"/>
      <c r="P205" s="68"/>
      <c r="Q205" s="61"/>
      <c r="R205" s="61"/>
      <c r="S205" s="77"/>
      <c r="T205" s="77"/>
      <c r="U205" s="78"/>
      <c r="V205" s="69"/>
      <c r="W205" s="61"/>
      <c r="X205" s="61"/>
      <c r="Y205" s="61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71"/>
      <c r="AN205" s="63"/>
      <c r="AO205" s="64"/>
      <c r="AP205" s="34"/>
      <c r="AQ205" s="34"/>
      <c r="AR205" s="34"/>
      <c r="AU205" s="39"/>
      <c r="AV205" s="39"/>
      <c r="AW205" s="25"/>
      <c r="AX205" s="25"/>
      <c r="AY205" s="38"/>
      <c r="AZ205" s="25"/>
      <c r="BA205" s="25"/>
      <c r="BB205" s="34"/>
      <c r="BC205" s="34"/>
      <c r="BD205" s="34"/>
      <c r="BE205" s="34"/>
      <c r="BF205" s="34"/>
      <c r="BG205" s="34"/>
      <c r="BH205" s="34"/>
      <c r="BI205" s="18"/>
      <c r="BJ205" s="18"/>
      <c r="BK205" s="18"/>
      <c r="BL205" s="18"/>
      <c r="BM205" s="18"/>
    </row>
    <row r="206" spans="1:65" s="29" customFormat="1" ht="14.25" customHeight="1" thickBot="1" x14ac:dyDescent="0.3">
      <c r="A206" s="82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79"/>
      <c r="T206" s="79"/>
      <c r="U206" s="80"/>
      <c r="V206" s="70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65"/>
      <c r="AO206" s="66"/>
      <c r="AP206" s="34"/>
      <c r="AQ206" s="34"/>
      <c r="AR206" s="34"/>
      <c r="AU206" s="39"/>
      <c r="AV206" s="39"/>
      <c r="AW206" s="25"/>
      <c r="AX206" s="25"/>
      <c r="AY206" s="38"/>
      <c r="AZ206" s="25"/>
      <c r="BA206" s="25"/>
      <c r="BB206" s="34"/>
      <c r="BC206" s="34"/>
      <c r="BD206" s="34"/>
      <c r="BE206" s="34"/>
      <c r="BF206" s="34"/>
      <c r="BG206" s="34"/>
      <c r="BH206" s="34"/>
      <c r="BI206" s="18"/>
      <c r="BJ206" s="18"/>
      <c r="BK206" s="18"/>
      <c r="BL206" s="18"/>
      <c r="BM206" s="18"/>
    </row>
    <row r="207" spans="1:65" s="29" customFormat="1" ht="14.25" customHeight="1" x14ac:dyDescent="0.25">
      <c r="A207" s="81">
        <f t="shared" si="28"/>
        <v>45</v>
      </c>
      <c r="B207" s="76"/>
      <c r="C207" s="76"/>
      <c r="D207" s="76"/>
      <c r="E207" s="76"/>
      <c r="F207" s="76"/>
      <c r="G207" s="76"/>
      <c r="H207" s="76"/>
      <c r="I207" s="76"/>
      <c r="J207" s="76"/>
      <c r="K207" s="60"/>
      <c r="L207" s="60"/>
      <c r="M207" s="60"/>
      <c r="N207" s="60"/>
      <c r="O207" s="68"/>
      <c r="P207" s="68"/>
      <c r="Q207" s="61"/>
      <c r="R207" s="61"/>
      <c r="S207" s="77"/>
      <c r="T207" s="77"/>
      <c r="U207" s="78"/>
      <c r="V207" s="69"/>
      <c r="W207" s="61"/>
      <c r="X207" s="61"/>
      <c r="Y207" s="61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71"/>
      <c r="AN207" s="63"/>
      <c r="AO207" s="64"/>
      <c r="AP207" s="34"/>
      <c r="AQ207" s="34"/>
      <c r="AR207" s="34"/>
      <c r="AU207" s="39"/>
      <c r="AV207" s="39"/>
      <c r="AW207" s="25"/>
      <c r="AX207" s="25"/>
      <c r="AY207" s="38"/>
      <c r="AZ207" s="25"/>
      <c r="BA207" s="25"/>
      <c r="BB207" s="34"/>
      <c r="BC207" s="34"/>
      <c r="BD207" s="34"/>
      <c r="BE207" s="34"/>
      <c r="BF207" s="34"/>
      <c r="BG207" s="34"/>
      <c r="BH207" s="34"/>
      <c r="BI207" s="18"/>
      <c r="BJ207" s="18"/>
      <c r="BK207" s="18"/>
      <c r="BL207" s="18"/>
      <c r="BM207" s="18"/>
    </row>
    <row r="208" spans="1:65" s="29" customFormat="1" ht="14.25" customHeight="1" thickBot="1" x14ac:dyDescent="0.3">
      <c r="A208" s="82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79"/>
      <c r="T208" s="79"/>
      <c r="U208" s="80"/>
      <c r="V208" s="70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65"/>
      <c r="AO208" s="66"/>
      <c r="AP208" s="34"/>
      <c r="AQ208" s="34"/>
      <c r="AR208" s="34"/>
      <c r="AU208" s="39"/>
      <c r="AV208" s="39"/>
      <c r="AW208" s="25"/>
      <c r="AX208" s="25"/>
      <c r="AY208" s="38"/>
      <c r="AZ208" s="25"/>
      <c r="BA208" s="25"/>
      <c r="BB208" s="34"/>
      <c r="BC208" s="34"/>
      <c r="BD208" s="34"/>
      <c r="BE208" s="34"/>
      <c r="BF208" s="34"/>
      <c r="BG208" s="34"/>
      <c r="BH208" s="34"/>
      <c r="BI208" s="18"/>
      <c r="BJ208" s="18"/>
      <c r="BK208" s="18"/>
      <c r="BL208" s="18"/>
      <c r="BM208" s="18"/>
    </row>
    <row r="209" spans="1:65" s="29" customFormat="1" ht="14.25" customHeight="1" x14ac:dyDescent="0.25">
      <c r="A209" s="81">
        <f t="shared" si="28"/>
        <v>46</v>
      </c>
      <c r="B209" s="76"/>
      <c r="C209" s="76"/>
      <c r="D209" s="76"/>
      <c r="E209" s="76"/>
      <c r="F209" s="76"/>
      <c r="G209" s="76"/>
      <c r="H209" s="76"/>
      <c r="I209" s="76"/>
      <c r="J209" s="76"/>
      <c r="K209" s="60"/>
      <c r="L209" s="60"/>
      <c r="M209" s="60"/>
      <c r="N209" s="60"/>
      <c r="O209" s="68"/>
      <c r="P209" s="68"/>
      <c r="Q209" s="61"/>
      <c r="R209" s="61"/>
      <c r="S209" s="77"/>
      <c r="T209" s="77"/>
      <c r="U209" s="78"/>
      <c r="V209" s="69"/>
      <c r="W209" s="61"/>
      <c r="X209" s="61"/>
      <c r="Y209" s="61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71"/>
      <c r="AN209" s="63"/>
      <c r="AO209" s="64"/>
      <c r="AP209" s="34"/>
      <c r="AQ209" s="34"/>
      <c r="AR209" s="34"/>
      <c r="AU209" s="39"/>
      <c r="AV209" s="39"/>
      <c r="AW209" s="25"/>
      <c r="AX209" s="25"/>
      <c r="AY209" s="38"/>
      <c r="AZ209" s="25"/>
      <c r="BA209" s="25"/>
      <c r="BB209" s="34"/>
      <c r="BC209" s="34"/>
      <c r="BD209" s="34"/>
      <c r="BE209" s="34"/>
      <c r="BF209" s="34"/>
      <c r="BG209" s="34"/>
      <c r="BH209" s="34"/>
      <c r="BI209" s="18"/>
      <c r="BJ209" s="18"/>
      <c r="BK209" s="18"/>
      <c r="BL209" s="18"/>
      <c r="BM209" s="18"/>
    </row>
    <row r="210" spans="1:65" s="29" customFormat="1" ht="14.25" customHeight="1" thickBot="1" x14ac:dyDescent="0.3">
      <c r="A210" s="82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79"/>
      <c r="T210" s="79"/>
      <c r="U210" s="80"/>
      <c r="V210" s="70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65"/>
      <c r="AO210" s="66"/>
      <c r="AP210" s="34"/>
      <c r="AQ210" s="34"/>
      <c r="AR210" s="34"/>
      <c r="AU210" s="39"/>
      <c r="AV210" s="39"/>
      <c r="AW210" s="25"/>
      <c r="AX210" s="25"/>
      <c r="AY210" s="38"/>
      <c r="AZ210" s="25"/>
      <c r="BA210" s="25"/>
      <c r="BB210" s="34"/>
      <c r="BC210" s="34"/>
      <c r="BD210" s="34"/>
      <c r="BE210" s="34"/>
      <c r="BF210" s="34"/>
      <c r="BG210" s="34"/>
      <c r="BH210" s="34"/>
      <c r="BI210" s="18"/>
      <c r="BJ210" s="18"/>
      <c r="BK210" s="18"/>
      <c r="BL210" s="18"/>
      <c r="BM210" s="18"/>
    </row>
    <row r="211" spans="1:65" s="29" customFormat="1" ht="14.25" customHeight="1" x14ac:dyDescent="0.25">
      <c r="A211" s="81">
        <f t="shared" ref="A211:A217" si="32">A209+1</f>
        <v>47</v>
      </c>
      <c r="B211" s="76"/>
      <c r="C211" s="76"/>
      <c r="D211" s="76"/>
      <c r="E211" s="76"/>
      <c r="F211" s="76"/>
      <c r="G211" s="76"/>
      <c r="H211" s="76"/>
      <c r="I211" s="76"/>
      <c r="J211" s="76"/>
      <c r="K211" s="60"/>
      <c r="L211" s="60"/>
      <c r="M211" s="60"/>
      <c r="N211" s="60"/>
      <c r="O211" s="68"/>
      <c r="P211" s="68"/>
      <c r="Q211" s="61"/>
      <c r="R211" s="61"/>
      <c r="S211" s="77"/>
      <c r="T211" s="77"/>
      <c r="U211" s="78"/>
      <c r="V211" s="69"/>
      <c r="W211" s="61"/>
      <c r="X211" s="61"/>
      <c r="Y211" s="61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71"/>
      <c r="AN211" s="63"/>
      <c r="AO211" s="64"/>
      <c r="AP211" s="34"/>
      <c r="AQ211" s="34"/>
      <c r="AR211" s="34"/>
      <c r="AU211" s="39"/>
      <c r="AV211" s="39"/>
      <c r="AW211" s="25"/>
      <c r="AX211" s="25"/>
      <c r="AY211" s="38"/>
      <c r="AZ211" s="25"/>
      <c r="BA211" s="25"/>
      <c r="BB211" s="34"/>
      <c r="BC211" s="34"/>
      <c r="BD211" s="34"/>
      <c r="BE211" s="34"/>
      <c r="BF211" s="34"/>
      <c r="BG211" s="34"/>
      <c r="BH211" s="34"/>
      <c r="BI211" s="18"/>
      <c r="BJ211" s="18"/>
      <c r="BK211" s="18"/>
      <c r="BL211" s="18"/>
      <c r="BM211" s="18"/>
    </row>
    <row r="212" spans="1:65" s="29" customFormat="1" ht="14.25" customHeight="1" thickBot="1" x14ac:dyDescent="0.3">
      <c r="A212" s="82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79"/>
      <c r="T212" s="79"/>
      <c r="U212" s="80"/>
      <c r="V212" s="70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65"/>
      <c r="AO212" s="66"/>
      <c r="AP212" s="34"/>
      <c r="AQ212" s="34"/>
      <c r="AR212" s="34"/>
      <c r="AU212" s="39"/>
      <c r="AV212" s="39"/>
      <c r="AW212" s="25"/>
      <c r="AX212" s="25"/>
      <c r="AY212" s="38"/>
      <c r="AZ212" s="25"/>
      <c r="BA212" s="25"/>
      <c r="BB212" s="34"/>
      <c r="BC212" s="34"/>
      <c r="BD212" s="34"/>
      <c r="BE212" s="34"/>
      <c r="BF212" s="34"/>
      <c r="BG212" s="34"/>
      <c r="BH212" s="34"/>
      <c r="BI212" s="18"/>
      <c r="BJ212" s="18"/>
      <c r="BK212" s="18"/>
      <c r="BL212" s="18"/>
      <c r="BM212" s="18"/>
    </row>
    <row r="213" spans="1:65" s="29" customFormat="1" ht="14.25" customHeight="1" x14ac:dyDescent="0.25">
      <c r="A213" s="81">
        <f t="shared" si="32"/>
        <v>48</v>
      </c>
      <c r="B213" s="76"/>
      <c r="C213" s="76"/>
      <c r="D213" s="76"/>
      <c r="E213" s="76"/>
      <c r="F213" s="76"/>
      <c r="G213" s="76"/>
      <c r="H213" s="76"/>
      <c r="I213" s="76"/>
      <c r="J213" s="76"/>
      <c r="K213" s="60"/>
      <c r="L213" s="60"/>
      <c r="M213" s="60"/>
      <c r="N213" s="60"/>
      <c r="O213" s="68"/>
      <c r="P213" s="68"/>
      <c r="Q213" s="61"/>
      <c r="R213" s="61"/>
      <c r="S213" s="77"/>
      <c r="T213" s="77"/>
      <c r="U213" s="78"/>
      <c r="V213" s="69"/>
      <c r="W213" s="61"/>
      <c r="X213" s="61"/>
      <c r="Y213" s="61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71"/>
      <c r="AN213" s="63"/>
      <c r="AO213" s="64"/>
      <c r="AP213" s="34"/>
      <c r="AQ213" s="34"/>
      <c r="AR213" s="34"/>
      <c r="AU213" s="39"/>
      <c r="AV213" s="39"/>
      <c r="AW213" s="25"/>
      <c r="AX213" s="25"/>
      <c r="AY213" s="38"/>
      <c r="AZ213" s="25"/>
      <c r="BA213" s="25"/>
      <c r="BB213" s="34"/>
      <c r="BC213" s="34"/>
      <c r="BD213" s="34"/>
      <c r="BE213" s="34"/>
      <c r="BF213" s="34"/>
      <c r="BG213" s="34"/>
      <c r="BH213" s="34"/>
      <c r="BI213" s="18"/>
      <c r="BJ213" s="18"/>
      <c r="BK213" s="18"/>
      <c r="BL213" s="18"/>
      <c r="BM213" s="18"/>
    </row>
    <row r="214" spans="1:65" s="29" customFormat="1" ht="14.25" customHeight="1" thickBot="1" x14ac:dyDescent="0.3">
      <c r="A214" s="82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79"/>
      <c r="T214" s="79"/>
      <c r="U214" s="80"/>
      <c r="V214" s="70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65"/>
      <c r="AO214" s="66"/>
      <c r="AP214" s="34"/>
      <c r="AQ214" s="34"/>
      <c r="AR214" s="34"/>
      <c r="AU214" s="39"/>
      <c r="AV214" s="39"/>
      <c r="AW214" s="25"/>
      <c r="AX214" s="25"/>
      <c r="AY214" s="38"/>
      <c r="AZ214" s="25"/>
      <c r="BA214" s="25"/>
      <c r="BB214" s="34"/>
      <c r="BC214" s="34"/>
      <c r="BD214" s="34"/>
      <c r="BE214" s="34"/>
      <c r="BF214" s="34"/>
      <c r="BG214" s="34"/>
      <c r="BH214" s="34"/>
      <c r="BI214" s="18"/>
      <c r="BJ214" s="18"/>
      <c r="BK214" s="18"/>
      <c r="BL214" s="18"/>
      <c r="BM214" s="18"/>
    </row>
    <row r="215" spans="1:65" s="29" customFormat="1" ht="14.25" customHeight="1" x14ac:dyDescent="0.25">
      <c r="A215" s="81">
        <f t="shared" si="32"/>
        <v>49</v>
      </c>
      <c r="B215" s="76"/>
      <c r="C215" s="76"/>
      <c r="D215" s="76"/>
      <c r="E215" s="76"/>
      <c r="F215" s="76"/>
      <c r="G215" s="76"/>
      <c r="H215" s="76"/>
      <c r="I215" s="76"/>
      <c r="J215" s="76"/>
      <c r="K215" s="60"/>
      <c r="L215" s="60"/>
      <c r="M215" s="60"/>
      <c r="N215" s="60"/>
      <c r="O215" s="68"/>
      <c r="P215" s="68"/>
      <c r="Q215" s="61"/>
      <c r="R215" s="61"/>
      <c r="S215" s="77"/>
      <c r="T215" s="77"/>
      <c r="U215" s="78"/>
      <c r="V215" s="69"/>
      <c r="W215" s="61"/>
      <c r="X215" s="61"/>
      <c r="Y215" s="61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71"/>
      <c r="AN215" s="63"/>
      <c r="AO215" s="64"/>
      <c r="AP215" s="34"/>
      <c r="AQ215" s="34"/>
      <c r="AR215" s="34"/>
      <c r="AU215" s="39"/>
      <c r="AV215" s="39"/>
      <c r="AW215" s="25"/>
      <c r="AX215" s="25"/>
      <c r="AY215" s="38"/>
      <c r="AZ215" s="25"/>
      <c r="BA215" s="25"/>
      <c r="BB215" s="34"/>
      <c r="BC215" s="34"/>
      <c r="BD215" s="34"/>
      <c r="BE215" s="34"/>
      <c r="BF215" s="34"/>
      <c r="BG215" s="34"/>
      <c r="BH215" s="34"/>
      <c r="BI215" s="18"/>
      <c r="BJ215" s="18"/>
      <c r="BK215" s="18"/>
      <c r="BL215" s="18"/>
      <c r="BM215" s="18"/>
    </row>
    <row r="216" spans="1:65" s="29" customFormat="1" ht="14.25" customHeight="1" thickBot="1" x14ac:dyDescent="0.3">
      <c r="A216" s="82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79"/>
      <c r="T216" s="79"/>
      <c r="U216" s="80"/>
      <c r="V216" s="70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65"/>
      <c r="AO216" s="66"/>
      <c r="AP216" s="34"/>
      <c r="AQ216" s="34"/>
      <c r="AR216" s="34"/>
      <c r="AU216" s="39"/>
      <c r="AV216" s="39"/>
      <c r="AW216" s="25"/>
      <c r="AX216" s="25"/>
      <c r="AY216" s="38"/>
      <c r="AZ216" s="25"/>
      <c r="BA216" s="25"/>
      <c r="BB216" s="34"/>
      <c r="BC216" s="34"/>
      <c r="BD216" s="34"/>
      <c r="BE216" s="34"/>
      <c r="BF216" s="34"/>
      <c r="BG216" s="34"/>
      <c r="BH216" s="34"/>
      <c r="BI216" s="18"/>
      <c r="BJ216" s="18"/>
      <c r="BK216" s="18"/>
      <c r="BL216" s="18"/>
      <c r="BM216" s="18"/>
    </row>
    <row r="217" spans="1:65" s="29" customFormat="1" ht="14.25" customHeight="1" x14ac:dyDescent="0.25">
      <c r="A217" s="81">
        <f t="shared" si="32"/>
        <v>50</v>
      </c>
      <c r="B217" s="76"/>
      <c r="C217" s="76"/>
      <c r="D217" s="76"/>
      <c r="E217" s="76"/>
      <c r="F217" s="76"/>
      <c r="G217" s="76"/>
      <c r="H217" s="76"/>
      <c r="I217" s="76"/>
      <c r="J217" s="76"/>
      <c r="K217" s="60"/>
      <c r="L217" s="60"/>
      <c r="M217" s="60"/>
      <c r="N217" s="60"/>
      <c r="O217" s="68"/>
      <c r="P217" s="68"/>
      <c r="Q217" s="61"/>
      <c r="R217" s="61"/>
      <c r="S217" s="77"/>
      <c r="T217" s="77"/>
      <c r="U217" s="78"/>
      <c r="V217" s="69"/>
      <c r="W217" s="61"/>
      <c r="X217" s="61"/>
      <c r="Y217" s="61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71"/>
      <c r="AN217" s="63"/>
      <c r="AO217" s="64"/>
      <c r="AP217" s="34"/>
      <c r="AQ217" s="34"/>
      <c r="AR217" s="34"/>
      <c r="AU217" s="39"/>
      <c r="AV217" s="39"/>
      <c r="AW217" s="25"/>
      <c r="AX217" s="25"/>
      <c r="AY217" s="38"/>
      <c r="AZ217" s="25"/>
      <c r="BA217" s="25"/>
      <c r="BB217" s="34"/>
      <c r="BC217" s="34"/>
      <c r="BD217" s="34"/>
      <c r="BE217" s="34"/>
      <c r="BF217" s="34"/>
      <c r="BG217" s="34"/>
      <c r="BH217" s="34"/>
      <c r="BI217" s="18"/>
      <c r="BJ217" s="18"/>
      <c r="BK217" s="18"/>
      <c r="BL217" s="18"/>
      <c r="BM217" s="18"/>
    </row>
    <row r="218" spans="1:65" s="29" customFormat="1" ht="14.25" customHeight="1" thickBot="1" x14ac:dyDescent="0.3">
      <c r="A218" s="82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79"/>
      <c r="T218" s="79"/>
      <c r="U218" s="80"/>
      <c r="V218" s="70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65"/>
      <c r="AO218" s="66"/>
      <c r="AP218" s="34"/>
      <c r="AQ218" s="34"/>
      <c r="AR218" s="34"/>
      <c r="AU218" s="39"/>
      <c r="AV218" s="39"/>
      <c r="AW218" s="25"/>
      <c r="AX218" s="25"/>
      <c r="AY218" s="38"/>
      <c r="AZ218" s="25"/>
      <c r="BA218" s="25"/>
      <c r="BB218" s="34"/>
      <c r="BC218" s="34"/>
      <c r="BD218" s="34"/>
      <c r="BE218" s="34"/>
      <c r="BF218" s="34"/>
      <c r="BG218" s="34"/>
      <c r="BH218" s="34"/>
      <c r="BI218" s="18"/>
      <c r="BJ218" s="18"/>
      <c r="BK218" s="18"/>
      <c r="BL218" s="18"/>
      <c r="BM218" s="18"/>
    </row>
    <row r="219" spans="1:65" s="27" customFormat="1" ht="39.950000000000003" customHeight="1" x14ac:dyDescent="0.25">
      <c r="A219" s="93" t="str">
        <f>A110</f>
        <v>لست خانواده های مستفید شده که در لست نخستین نمیباشند (خانواده هائیکه در سوال C.01 در سروی اول برایشان گزینه "N" حلقه گردید)</v>
      </c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  <c r="AH219" s="94"/>
      <c r="AI219" s="94"/>
      <c r="AJ219" s="94"/>
      <c r="AK219" s="94"/>
      <c r="AL219" s="94"/>
      <c r="AM219" s="94"/>
      <c r="AN219" s="94"/>
      <c r="AO219" s="95"/>
      <c r="AP219" s="72">
        <v>3</v>
      </c>
      <c r="AQ219" s="34"/>
      <c r="AR219" s="34"/>
      <c r="AS219" s="34"/>
      <c r="AT219" s="34"/>
      <c r="AU219" s="34"/>
      <c r="AV219" s="34"/>
      <c r="AW219" s="34"/>
      <c r="AX219" s="34"/>
      <c r="AY219" s="37"/>
      <c r="AZ219" s="34"/>
      <c r="BA219" s="34"/>
      <c r="BB219" s="34"/>
      <c r="BC219" s="34"/>
      <c r="BD219" s="34"/>
      <c r="BE219" s="34"/>
      <c r="BF219" s="34"/>
      <c r="BG219" s="34"/>
      <c r="BH219" s="34"/>
    </row>
    <row r="220" spans="1:65" s="27" customFormat="1" ht="3.95" customHeight="1" thickBot="1" x14ac:dyDescent="0.3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7"/>
      <c r="AZ220" s="34"/>
      <c r="BA220" s="34"/>
      <c r="BB220" s="34"/>
      <c r="BC220" s="34"/>
      <c r="BD220" s="34"/>
      <c r="BE220" s="34"/>
      <c r="BF220" s="34"/>
      <c r="BG220" s="34"/>
      <c r="BH220" s="34"/>
    </row>
    <row r="221" spans="1:65" s="27" customFormat="1" ht="18" customHeight="1" x14ac:dyDescent="0.25">
      <c r="A221" s="96" t="s">
        <v>4</v>
      </c>
      <c r="B221" s="97"/>
      <c r="C221" s="100" t="str">
        <f ca="1">C112</f>
        <v>غلام جان</v>
      </c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2"/>
      <c r="T221" s="34"/>
      <c r="U221" s="96" t="s">
        <v>5</v>
      </c>
      <c r="V221" s="107"/>
      <c r="W221" s="110">
        <f ca="1">Range2</f>
        <v>114</v>
      </c>
      <c r="X221" s="110"/>
      <c r="Y221" s="110"/>
      <c r="Z221" s="110"/>
      <c r="AA221" s="111"/>
      <c r="AB221" s="31"/>
      <c r="AC221" s="96" t="s">
        <v>6</v>
      </c>
      <c r="AD221" s="97"/>
      <c r="AE221" s="107"/>
      <c r="AF221" s="115">
        <f ca="1">AF112</f>
        <v>19090051</v>
      </c>
      <c r="AG221" s="115"/>
      <c r="AH221" s="115"/>
      <c r="AI221" s="115"/>
      <c r="AJ221" s="115"/>
      <c r="AK221" s="115"/>
      <c r="AL221" s="115"/>
      <c r="AM221" s="115"/>
      <c r="AN221" s="115"/>
      <c r="AO221" s="116"/>
      <c r="AY221" s="37"/>
      <c r="AZ221" s="34"/>
      <c r="BA221" s="34"/>
      <c r="BB221" s="34"/>
      <c r="BH221" s="34"/>
    </row>
    <row r="222" spans="1:65" s="27" customFormat="1" ht="18" customHeight="1" thickBot="1" x14ac:dyDescent="0.3">
      <c r="A222" s="98"/>
      <c r="B222" s="99"/>
      <c r="C222" s="103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5"/>
      <c r="R222" s="105"/>
      <c r="S222" s="106"/>
      <c r="T222" s="34"/>
      <c r="U222" s="108"/>
      <c r="V222" s="109"/>
      <c r="W222" s="112"/>
      <c r="X222" s="112"/>
      <c r="Y222" s="112"/>
      <c r="Z222" s="112"/>
      <c r="AA222" s="113"/>
      <c r="AB222" s="31"/>
      <c r="AC222" s="108"/>
      <c r="AD222" s="114"/>
      <c r="AE222" s="109"/>
      <c r="AF222" s="117"/>
      <c r="AG222" s="117"/>
      <c r="AH222" s="117"/>
      <c r="AI222" s="117"/>
      <c r="AJ222" s="117"/>
      <c r="AK222" s="117"/>
      <c r="AL222" s="117"/>
      <c r="AM222" s="117"/>
      <c r="AN222" s="117"/>
      <c r="AO222" s="118"/>
      <c r="AY222" s="15"/>
      <c r="AZ222" s="34"/>
      <c r="BA222" s="34"/>
      <c r="BB222" s="34"/>
      <c r="BH222" s="34"/>
    </row>
    <row r="223" spans="1:65" s="27" customFormat="1" ht="18" customHeight="1" x14ac:dyDescent="0.25">
      <c r="A223" s="96" t="s">
        <v>112</v>
      </c>
      <c r="B223" s="97"/>
      <c r="C223" s="97"/>
      <c r="D223" s="97"/>
      <c r="E223" s="107"/>
      <c r="F223" s="120" t="s">
        <v>1</v>
      </c>
      <c r="G223" s="121"/>
      <c r="H223" s="121"/>
      <c r="I223" s="121"/>
      <c r="J223" s="121"/>
      <c r="K223" s="121"/>
      <c r="L223" s="121"/>
      <c r="M223" s="121"/>
      <c r="N223" s="121"/>
      <c r="O223" s="122"/>
      <c r="P223" s="73"/>
      <c r="Q223" s="96" t="s">
        <v>113</v>
      </c>
      <c r="R223" s="97"/>
      <c r="S223" s="97"/>
      <c r="T223" s="97"/>
      <c r="U223" s="107"/>
      <c r="V223" s="126" t="s">
        <v>2</v>
      </c>
      <c r="W223" s="126"/>
      <c r="X223" s="126"/>
      <c r="Y223" s="121" t="s">
        <v>0</v>
      </c>
      <c r="Z223" s="121"/>
      <c r="AA223" s="121"/>
      <c r="AB223" s="121"/>
      <c r="AC223" s="121"/>
      <c r="AD223" s="121"/>
      <c r="AE223" s="121"/>
      <c r="AF223" s="128" t="s">
        <v>3</v>
      </c>
      <c r="AG223" s="126"/>
      <c r="AH223" s="126"/>
      <c r="AI223" s="121" t="s">
        <v>0</v>
      </c>
      <c r="AJ223" s="121"/>
      <c r="AK223" s="121"/>
      <c r="AL223" s="121"/>
      <c r="AM223" s="121"/>
      <c r="AN223" s="121"/>
      <c r="AO223" s="122"/>
      <c r="AY223" s="15"/>
      <c r="AZ223" s="34"/>
      <c r="BA223" s="34"/>
      <c r="BB223" s="34"/>
      <c r="BH223" s="34"/>
    </row>
    <row r="224" spans="1:65" s="27" customFormat="1" ht="18" customHeight="1" thickBot="1" x14ac:dyDescent="0.3">
      <c r="A224" s="98"/>
      <c r="B224" s="99"/>
      <c r="C224" s="99"/>
      <c r="D224" s="99"/>
      <c r="E224" s="119"/>
      <c r="F224" s="123"/>
      <c r="G224" s="124"/>
      <c r="H224" s="124"/>
      <c r="I224" s="124"/>
      <c r="J224" s="124"/>
      <c r="K224" s="124"/>
      <c r="L224" s="124"/>
      <c r="M224" s="124"/>
      <c r="N224" s="124"/>
      <c r="O224" s="125"/>
      <c r="P224" s="74"/>
      <c r="Q224" s="98"/>
      <c r="R224" s="99"/>
      <c r="S224" s="99"/>
      <c r="T224" s="99"/>
      <c r="U224" s="119"/>
      <c r="V224" s="127"/>
      <c r="W224" s="127"/>
      <c r="X224" s="127"/>
      <c r="Y224" s="124"/>
      <c r="Z224" s="124"/>
      <c r="AA224" s="124"/>
      <c r="AB224" s="124"/>
      <c r="AC224" s="124"/>
      <c r="AD224" s="124"/>
      <c r="AE224" s="124"/>
      <c r="AF224" s="129"/>
      <c r="AG224" s="127"/>
      <c r="AH224" s="127"/>
      <c r="AI224" s="124"/>
      <c r="AJ224" s="124"/>
      <c r="AK224" s="124"/>
      <c r="AL224" s="124"/>
      <c r="AM224" s="124"/>
      <c r="AN224" s="124"/>
      <c r="AO224" s="125"/>
      <c r="AY224" s="15"/>
      <c r="AZ224" s="34"/>
      <c r="BA224" s="34"/>
      <c r="BB224" s="34"/>
      <c r="BH224" s="34"/>
    </row>
    <row r="225" spans="1:60" s="27" customFormat="1" ht="3.95" customHeight="1" thickBot="1" x14ac:dyDescent="0.3">
      <c r="A225" s="36"/>
      <c r="B225" s="36"/>
      <c r="C225" s="36"/>
      <c r="D225" s="36"/>
      <c r="E225" s="36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18"/>
      <c r="W225" s="67"/>
      <c r="X225" s="67"/>
      <c r="Y225" s="67"/>
      <c r="Z225" s="67"/>
      <c r="AA225" s="67"/>
      <c r="AB225" s="67"/>
      <c r="AC225" s="67"/>
      <c r="AD225" s="67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Y225" s="15"/>
      <c r="BA225" s="34"/>
      <c r="BB225" s="34"/>
      <c r="BH225" s="34"/>
    </row>
    <row r="226" spans="1:60" s="27" customFormat="1" ht="18" customHeight="1" x14ac:dyDescent="0.25">
      <c r="A226" s="83" t="s">
        <v>114</v>
      </c>
      <c r="B226" s="85" t="s">
        <v>110</v>
      </c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6"/>
      <c r="V226" s="89" t="s">
        <v>111</v>
      </c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90"/>
      <c r="AY226" s="37"/>
      <c r="AZ226" s="34"/>
      <c r="BA226" s="34"/>
      <c r="BB226" s="34"/>
      <c r="BH226" s="34"/>
    </row>
    <row r="227" spans="1:60" s="27" customFormat="1" ht="6" customHeight="1" thickBot="1" x14ac:dyDescent="0.3">
      <c r="A227" s="84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8"/>
      <c r="V227" s="91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92"/>
      <c r="AP227" s="34"/>
      <c r="AQ227" s="34"/>
      <c r="AR227" s="34"/>
      <c r="AS227" s="34"/>
      <c r="AT227" s="34"/>
      <c r="AU227" s="34"/>
      <c r="AV227" s="34"/>
      <c r="AW227" s="34"/>
      <c r="AX227" s="34"/>
      <c r="AY227" s="37"/>
      <c r="AZ227" s="34"/>
      <c r="BA227" s="34"/>
      <c r="BB227" s="34"/>
      <c r="BC227" s="34"/>
      <c r="BD227" s="34"/>
      <c r="BE227" s="34"/>
      <c r="BF227" s="34"/>
      <c r="BG227" s="34"/>
      <c r="BH227" s="34"/>
    </row>
    <row r="228" spans="1:60" s="27" customFormat="1" ht="14.25" customHeight="1" x14ac:dyDescent="0.25">
      <c r="A228" s="81">
        <v>1</v>
      </c>
      <c r="B228" s="76"/>
      <c r="C228" s="76"/>
      <c r="D228" s="76"/>
      <c r="E228" s="76"/>
      <c r="F228" s="76"/>
      <c r="G228" s="76"/>
      <c r="H228" s="76"/>
      <c r="I228" s="76"/>
      <c r="J228" s="76"/>
      <c r="K228" s="60"/>
      <c r="L228" s="60"/>
      <c r="M228" s="60"/>
      <c r="N228" s="60"/>
      <c r="O228" s="68"/>
      <c r="P228" s="68"/>
      <c r="Q228" s="61"/>
      <c r="R228" s="61"/>
      <c r="S228" s="77"/>
      <c r="T228" s="77"/>
      <c r="U228" s="78"/>
      <c r="V228" s="69"/>
      <c r="W228" s="61"/>
      <c r="X228" s="61"/>
      <c r="Y228" s="61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71"/>
      <c r="AN228" s="63"/>
      <c r="AO228" s="6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7"/>
      <c r="AZ228" s="34"/>
      <c r="BA228" s="34"/>
      <c r="BB228" s="34"/>
      <c r="BC228" s="34"/>
      <c r="BD228" s="34"/>
      <c r="BE228" s="34"/>
      <c r="BF228" s="34"/>
      <c r="BG228" s="34"/>
      <c r="BH228" s="34"/>
    </row>
    <row r="229" spans="1:60" s="27" customFormat="1" ht="14.25" customHeight="1" thickBot="1" x14ac:dyDescent="0.3">
      <c r="A229" s="82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79"/>
      <c r="T229" s="79"/>
      <c r="U229" s="80"/>
      <c r="V229" s="70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65"/>
      <c r="AO229" s="66"/>
      <c r="AP229" s="34"/>
      <c r="AQ229" s="34"/>
      <c r="AR229" s="34"/>
      <c r="AS229" s="34"/>
      <c r="AT229" s="34"/>
      <c r="AU229" s="34"/>
      <c r="AV229" s="34"/>
      <c r="AW229" s="34"/>
      <c r="AX229" s="34"/>
      <c r="AY229" s="37"/>
      <c r="AZ229" s="34"/>
      <c r="BA229" s="34"/>
      <c r="BB229" s="34"/>
      <c r="BC229" s="34"/>
      <c r="BD229" s="34"/>
      <c r="BE229" s="34"/>
      <c r="BF229" s="34"/>
      <c r="BG229" s="34"/>
      <c r="BH229" s="34"/>
    </row>
    <row r="230" spans="1:60" s="27" customFormat="1" ht="14.25" customHeight="1" x14ac:dyDescent="0.25">
      <c r="A230" s="81">
        <f>A228+1</f>
        <v>2</v>
      </c>
      <c r="B230" s="76"/>
      <c r="C230" s="76"/>
      <c r="D230" s="76"/>
      <c r="E230" s="76"/>
      <c r="F230" s="76"/>
      <c r="G230" s="76"/>
      <c r="H230" s="76"/>
      <c r="I230" s="76"/>
      <c r="J230" s="76"/>
      <c r="K230" s="60"/>
      <c r="L230" s="60"/>
      <c r="M230" s="60"/>
      <c r="N230" s="60"/>
      <c r="O230" s="68"/>
      <c r="P230" s="68"/>
      <c r="Q230" s="61"/>
      <c r="R230" s="61"/>
      <c r="S230" s="77"/>
      <c r="T230" s="77"/>
      <c r="U230" s="78"/>
      <c r="V230" s="69"/>
      <c r="W230" s="61"/>
      <c r="X230" s="61"/>
      <c r="Y230" s="61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71"/>
      <c r="AN230" s="63"/>
      <c r="AO230" s="6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7"/>
      <c r="AZ230" s="34"/>
      <c r="BA230" s="34"/>
      <c r="BB230" s="34"/>
      <c r="BC230" s="34"/>
      <c r="BD230" s="34"/>
      <c r="BE230" s="34"/>
      <c r="BF230" s="34"/>
      <c r="BG230" s="34"/>
      <c r="BH230" s="34"/>
    </row>
    <row r="231" spans="1:60" s="27" customFormat="1" ht="14.25" customHeight="1" thickBot="1" x14ac:dyDescent="0.3">
      <c r="A231" s="82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79"/>
      <c r="T231" s="79"/>
      <c r="U231" s="80"/>
      <c r="V231" s="70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65"/>
      <c r="AO231" s="66"/>
      <c r="AP231" s="34"/>
      <c r="AQ231" s="34"/>
      <c r="AR231" s="34"/>
      <c r="AS231" s="34"/>
      <c r="AT231" s="34"/>
      <c r="AU231" s="34"/>
      <c r="AV231" s="34"/>
      <c r="AW231" s="34"/>
      <c r="AX231" s="34"/>
      <c r="BG231" s="34"/>
      <c r="BH231" s="34"/>
    </row>
    <row r="232" spans="1:60" s="29" customFormat="1" ht="14.25" customHeight="1" x14ac:dyDescent="0.25">
      <c r="A232" s="81">
        <f t="shared" ref="A232" si="33">A230+1</f>
        <v>3</v>
      </c>
      <c r="B232" s="76"/>
      <c r="C232" s="76"/>
      <c r="D232" s="76"/>
      <c r="E232" s="76"/>
      <c r="F232" s="76"/>
      <c r="G232" s="76"/>
      <c r="H232" s="76"/>
      <c r="I232" s="76"/>
      <c r="J232" s="76"/>
      <c r="K232" s="60"/>
      <c r="L232" s="60"/>
      <c r="M232" s="60"/>
      <c r="N232" s="60"/>
      <c r="O232" s="68"/>
      <c r="P232" s="68"/>
      <c r="Q232" s="61"/>
      <c r="R232" s="61"/>
      <c r="S232" s="77"/>
      <c r="T232" s="77"/>
      <c r="U232" s="78"/>
      <c r="V232" s="69"/>
      <c r="W232" s="61"/>
      <c r="X232" s="61"/>
      <c r="Y232" s="61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71"/>
      <c r="AN232" s="63"/>
      <c r="AO232" s="64"/>
      <c r="AP232" s="34"/>
      <c r="AQ232" s="34"/>
      <c r="AR232" s="34"/>
      <c r="AS232" s="34"/>
      <c r="AT232" s="34"/>
      <c r="AU232" s="34"/>
      <c r="AV232" s="34"/>
      <c r="AW232" s="34"/>
      <c r="AX232" s="34"/>
      <c r="BG232" s="34"/>
      <c r="BH232" s="34"/>
    </row>
    <row r="233" spans="1:60" s="29" customFormat="1" ht="14.25" customHeight="1" thickBot="1" x14ac:dyDescent="0.3">
      <c r="A233" s="82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79"/>
      <c r="T233" s="79"/>
      <c r="U233" s="80"/>
      <c r="V233" s="70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65"/>
      <c r="AO233" s="66"/>
      <c r="AP233" s="34"/>
      <c r="AQ233" s="34"/>
      <c r="AR233" s="34"/>
      <c r="AS233" s="34"/>
      <c r="AT233" s="34"/>
      <c r="AU233" s="34"/>
      <c r="AV233" s="34"/>
      <c r="AW233" s="34"/>
      <c r="AX233" s="34"/>
      <c r="AY233" s="37"/>
      <c r="AZ233" s="34"/>
      <c r="BA233" s="34"/>
      <c r="BB233" s="34"/>
      <c r="BC233" s="34"/>
      <c r="BD233" s="34"/>
      <c r="BE233" s="34"/>
      <c r="BF233" s="34"/>
      <c r="BG233" s="34"/>
      <c r="BH233" s="34"/>
    </row>
    <row r="234" spans="1:60" s="29" customFormat="1" ht="14.25" customHeight="1" x14ac:dyDescent="0.25">
      <c r="A234" s="81">
        <f t="shared" ref="A234" si="34">A232+1</f>
        <v>4</v>
      </c>
      <c r="B234" s="76"/>
      <c r="C234" s="76"/>
      <c r="D234" s="76"/>
      <c r="E234" s="76"/>
      <c r="F234" s="76"/>
      <c r="G234" s="76"/>
      <c r="H234" s="76"/>
      <c r="I234" s="76"/>
      <c r="J234" s="76"/>
      <c r="K234" s="60"/>
      <c r="L234" s="60"/>
      <c r="M234" s="60"/>
      <c r="N234" s="60"/>
      <c r="O234" s="68"/>
      <c r="P234" s="68"/>
      <c r="Q234" s="61"/>
      <c r="R234" s="61"/>
      <c r="S234" s="77"/>
      <c r="T234" s="77"/>
      <c r="U234" s="78"/>
      <c r="V234" s="69"/>
      <c r="W234" s="61"/>
      <c r="X234" s="61"/>
      <c r="Y234" s="61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71"/>
      <c r="AN234" s="63"/>
      <c r="AO234" s="64"/>
      <c r="AP234" s="34"/>
      <c r="AQ234" s="13"/>
      <c r="AR234" s="34"/>
      <c r="AS234" s="34"/>
      <c r="AT234" s="34"/>
      <c r="AU234" s="34"/>
      <c r="AV234" s="34"/>
      <c r="BF234" s="34"/>
      <c r="BG234" s="34"/>
      <c r="BH234" s="34"/>
    </row>
    <row r="235" spans="1:60" s="29" customFormat="1" ht="14.25" customHeight="1" thickBot="1" x14ac:dyDescent="0.3">
      <c r="A235" s="82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79"/>
      <c r="T235" s="79"/>
      <c r="U235" s="80"/>
      <c r="V235" s="70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65"/>
      <c r="AO235" s="66"/>
      <c r="AP235" s="34"/>
      <c r="AQ235" s="13"/>
      <c r="AR235" s="34"/>
      <c r="AS235" s="34"/>
      <c r="AT235" s="34"/>
      <c r="AU235" s="34"/>
      <c r="AV235" s="34"/>
      <c r="BF235" s="34"/>
      <c r="BG235" s="34"/>
      <c r="BH235" s="34"/>
    </row>
    <row r="236" spans="1:60" s="29" customFormat="1" ht="14.25" customHeight="1" x14ac:dyDescent="0.25">
      <c r="A236" s="81">
        <f t="shared" ref="A236" si="35">A234+1</f>
        <v>5</v>
      </c>
      <c r="B236" s="76"/>
      <c r="C236" s="76"/>
      <c r="D236" s="76"/>
      <c r="E236" s="76"/>
      <c r="F236" s="76"/>
      <c r="G236" s="76"/>
      <c r="H236" s="76"/>
      <c r="I236" s="76"/>
      <c r="J236" s="76"/>
      <c r="K236" s="60"/>
      <c r="L236" s="60"/>
      <c r="M236" s="60"/>
      <c r="N236" s="60"/>
      <c r="O236" s="68"/>
      <c r="P236" s="68"/>
      <c r="Q236" s="61"/>
      <c r="R236" s="61"/>
      <c r="S236" s="77"/>
      <c r="T236" s="77"/>
      <c r="U236" s="78"/>
      <c r="V236" s="69"/>
      <c r="W236" s="61"/>
      <c r="X236" s="61"/>
      <c r="Y236" s="61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71"/>
      <c r="AN236" s="63"/>
      <c r="AO236" s="64"/>
      <c r="AP236" s="34"/>
      <c r="AQ236" s="13"/>
      <c r="AR236" s="34"/>
      <c r="AS236" s="34"/>
      <c r="AT236" s="34"/>
      <c r="AU236" s="34"/>
      <c r="AV236" s="34"/>
      <c r="BG236" s="34"/>
      <c r="BH236" s="34"/>
    </row>
    <row r="237" spans="1:60" s="29" customFormat="1" ht="14.25" customHeight="1" thickBot="1" x14ac:dyDescent="0.3">
      <c r="A237" s="82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79"/>
      <c r="T237" s="79"/>
      <c r="U237" s="80"/>
      <c r="V237" s="70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65"/>
      <c r="AO237" s="66"/>
      <c r="AP237" s="34"/>
      <c r="AQ237" s="13"/>
      <c r="AR237" s="34"/>
      <c r="AS237" s="34"/>
      <c r="AT237" s="34"/>
      <c r="AU237" s="34"/>
      <c r="AV237" s="34"/>
      <c r="AW237" s="34"/>
      <c r="AX237" s="34"/>
      <c r="BG237" s="34"/>
      <c r="BH237" s="34"/>
    </row>
    <row r="238" spans="1:60" s="29" customFormat="1" ht="14.25" customHeight="1" x14ac:dyDescent="0.25">
      <c r="A238" s="81">
        <f t="shared" ref="A238" si="36">A236+1</f>
        <v>6</v>
      </c>
      <c r="B238" s="76"/>
      <c r="C238" s="76"/>
      <c r="D238" s="76"/>
      <c r="E238" s="76"/>
      <c r="F238" s="76"/>
      <c r="G238" s="76"/>
      <c r="H238" s="76"/>
      <c r="I238" s="76"/>
      <c r="J238" s="76"/>
      <c r="K238" s="60"/>
      <c r="L238" s="60"/>
      <c r="M238" s="60"/>
      <c r="N238" s="60"/>
      <c r="O238" s="68"/>
      <c r="P238" s="68"/>
      <c r="Q238" s="61"/>
      <c r="R238" s="61"/>
      <c r="S238" s="77"/>
      <c r="T238" s="77"/>
      <c r="U238" s="78"/>
      <c r="V238" s="69"/>
      <c r="W238" s="61"/>
      <c r="X238" s="61"/>
      <c r="Y238" s="61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71"/>
      <c r="AN238" s="63"/>
      <c r="AO238" s="64"/>
      <c r="AP238" s="34"/>
      <c r="AQ238" s="13"/>
      <c r="AR238" s="34"/>
      <c r="AS238" s="34"/>
      <c r="AT238" s="34"/>
      <c r="AU238" s="34"/>
      <c r="AV238" s="34"/>
      <c r="AW238" s="34"/>
      <c r="AX238" s="34"/>
      <c r="BG238" s="34"/>
      <c r="BH238" s="34"/>
    </row>
    <row r="239" spans="1:60" s="29" customFormat="1" ht="14.25" customHeight="1" thickBot="1" x14ac:dyDescent="0.3">
      <c r="A239" s="82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79"/>
      <c r="T239" s="79"/>
      <c r="U239" s="80"/>
      <c r="V239" s="70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65"/>
      <c r="AO239" s="66"/>
      <c r="AP239" s="34"/>
      <c r="AQ239" s="13"/>
      <c r="AR239" s="34"/>
      <c r="AS239" s="34"/>
      <c r="AT239" s="34"/>
      <c r="AU239" s="34"/>
    </row>
    <row r="240" spans="1:60" s="29" customFormat="1" ht="14.25" customHeight="1" x14ac:dyDescent="0.25">
      <c r="A240" s="81">
        <f t="shared" ref="A240" si="37">A238+1</f>
        <v>7</v>
      </c>
      <c r="B240" s="76"/>
      <c r="C240" s="76"/>
      <c r="D240" s="76"/>
      <c r="E240" s="76"/>
      <c r="F240" s="76"/>
      <c r="G240" s="76"/>
      <c r="H240" s="76"/>
      <c r="I240" s="76"/>
      <c r="J240" s="76"/>
      <c r="K240" s="60"/>
      <c r="L240" s="60"/>
      <c r="M240" s="60"/>
      <c r="N240" s="60"/>
      <c r="O240" s="68"/>
      <c r="P240" s="68"/>
      <c r="Q240" s="61"/>
      <c r="R240" s="61"/>
      <c r="S240" s="77"/>
      <c r="T240" s="77"/>
      <c r="U240" s="78"/>
      <c r="V240" s="69"/>
      <c r="W240" s="61"/>
      <c r="X240" s="61"/>
      <c r="Y240" s="61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71"/>
      <c r="AN240" s="63"/>
      <c r="AO240" s="64"/>
      <c r="AP240" s="34"/>
      <c r="AQ240" s="13"/>
      <c r="AR240" s="34"/>
      <c r="AS240" s="34"/>
      <c r="AT240" s="34"/>
      <c r="AU240" s="34"/>
    </row>
    <row r="241" spans="1:68" s="29" customFormat="1" ht="14.25" customHeight="1" thickBot="1" x14ac:dyDescent="0.3">
      <c r="A241" s="82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79"/>
      <c r="T241" s="79"/>
      <c r="U241" s="80"/>
      <c r="V241" s="70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65"/>
      <c r="AO241" s="66"/>
      <c r="AP241" s="34"/>
      <c r="AQ241" s="13"/>
      <c r="AR241" s="34"/>
      <c r="AS241" s="34"/>
      <c r="AT241" s="34"/>
      <c r="AU241" s="34"/>
    </row>
    <row r="242" spans="1:68" s="29" customFormat="1" ht="14.25" customHeight="1" x14ac:dyDescent="0.25">
      <c r="A242" s="81">
        <f t="shared" ref="A242" si="38">A240+1</f>
        <v>8</v>
      </c>
      <c r="B242" s="76"/>
      <c r="C242" s="76"/>
      <c r="D242" s="76"/>
      <c r="E242" s="76"/>
      <c r="F242" s="76"/>
      <c r="G242" s="76"/>
      <c r="H242" s="76"/>
      <c r="I242" s="76"/>
      <c r="J242" s="76"/>
      <c r="K242" s="60"/>
      <c r="L242" s="60"/>
      <c r="M242" s="60"/>
      <c r="N242" s="60"/>
      <c r="O242" s="68"/>
      <c r="P242" s="68"/>
      <c r="Q242" s="61"/>
      <c r="R242" s="61"/>
      <c r="S242" s="77"/>
      <c r="T242" s="77"/>
      <c r="U242" s="78"/>
      <c r="V242" s="69"/>
      <c r="W242" s="61"/>
      <c r="X242" s="61"/>
      <c r="Y242" s="61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71"/>
      <c r="AN242" s="63"/>
      <c r="AO242" s="64"/>
      <c r="AP242" s="10"/>
      <c r="AQ242" s="10"/>
      <c r="AR242" s="10"/>
      <c r="AS242" s="9"/>
      <c r="AT242" s="9"/>
      <c r="AU242" s="9"/>
    </row>
    <row r="243" spans="1:68" s="29" customFormat="1" ht="14.25" customHeight="1" thickBot="1" x14ac:dyDescent="0.3">
      <c r="A243" s="82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79"/>
      <c r="T243" s="79"/>
      <c r="U243" s="80"/>
      <c r="V243" s="70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65"/>
      <c r="AO243" s="66"/>
      <c r="AP243" s="10"/>
      <c r="AQ243" s="10"/>
      <c r="AR243" s="10"/>
      <c r="AS243" s="9"/>
      <c r="AT243" s="34"/>
      <c r="AU243" s="34"/>
      <c r="AV243" s="34"/>
      <c r="AW243" s="34"/>
      <c r="AX243" s="18"/>
      <c r="AY243" s="14"/>
      <c r="AZ243" s="18"/>
      <c r="BA243" s="18"/>
      <c r="BB243" s="18"/>
      <c r="BC243" s="9"/>
      <c r="BD243" s="9"/>
      <c r="BE243" s="10"/>
      <c r="BF243" s="10"/>
      <c r="BG243" s="10"/>
      <c r="BH243" s="10"/>
      <c r="BI243" s="10"/>
      <c r="BJ243" s="10"/>
    </row>
    <row r="244" spans="1:68" s="29" customFormat="1" ht="14.25" customHeight="1" x14ac:dyDescent="0.25">
      <c r="A244" s="81">
        <f t="shared" ref="A244" si="39">A242+1</f>
        <v>9</v>
      </c>
      <c r="B244" s="76"/>
      <c r="C244" s="76"/>
      <c r="D244" s="76"/>
      <c r="E244" s="76"/>
      <c r="F244" s="76"/>
      <c r="G244" s="76"/>
      <c r="H244" s="76"/>
      <c r="I244" s="76"/>
      <c r="J244" s="76"/>
      <c r="K244" s="60"/>
      <c r="L244" s="60"/>
      <c r="M244" s="60"/>
      <c r="N244" s="60"/>
      <c r="O244" s="68"/>
      <c r="P244" s="68"/>
      <c r="Q244" s="61"/>
      <c r="R244" s="61"/>
      <c r="S244" s="77"/>
      <c r="T244" s="77"/>
      <c r="U244" s="78"/>
      <c r="V244" s="69"/>
      <c r="W244" s="61"/>
      <c r="X244" s="61"/>
      <c r="Y244" s="61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71"/>
      <c r="AN244" s="63"/>
      <c r="AO244" s="64"/>
      <c r="AP244" s="10"/>
      <c r="AQ244" s="10"/>
      <c r="AR244" s="10"/>
      <c r="AS244" s="9"/>
      <c r="AT244" s="34"/>
      <c r="AU244" s="34"/>
      <c r="AV244" s="34"/>
      <c r="AW244" s="34"/>
      <c r="BG244" s="10"/>
      <c r="BH244" s="10"/>
      <c r="BI244" s="10"/>
      <c r="BJ244" s="10"/>
    </row>
    <row r="245" spans="1:68" s="29" customFormat="1" ht="14.25" customHeight="1" thickBot="1" x14ac:dyDescent="0.3">
      <c r="A245" s="82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79"/>
      <c r="T245" s="79"/>
      <c r="U245" s="80"/>
      <c r="V245" s="70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65"/>
      <c r="AO245" s="66"/>
      <c r="AP245" s="34"/>
      <c r="AQ245" s="13"/>
      <c r="AR245" s="34"/>
      <c r="AS245" s="34"/>
      <c r="AT245" s="34"/>
      <c r="AU245" s="34"/>
      <c r="AV245" s="34"/>
      <c r="AW245" s="34"/>
      <c r="BG245" s="34"/>
      <c r="BH245" s="34"/>
    </row>
    <row r="246" spans="1:68" s="29" customFormat="1" ht="14.25" customHeight="1" x14ac:dyDescent="0.25">
      <c r="A246" s="81">
        <f t="shared" ref="A246" si="40">A244+1</f>
        <v>10</v>
      </c>
      <c r="B246" s="76"/>
      <c r="C246" s="76"/>
      <c r="D246" s="76"/>
      <c r="E246" s="76"/>
      <c r="F246" s="76"/>
      <c r="G246" s="76"/>
      <c r="H246" s="76"/>
      <c r="I246" s="76"/>
      <c r="J246" s="76"/>
      <c r="K246" s="60"/>
      <c r="L246" s="60"/>
      <c r="M246" s="60"/>
      <c r="N246" s="60"/>
      <c r="O246" s="68"/>
      <c r="P246" s="68"/>
      <c r="Q246" s="61"/>
      <c r="R246" s="61"/>
      <c r="S246" s="77"/>
      <c r="T246" s="77"/>
      <c r="U246" s="78"/>
      <c r="V246" s="69"/>
      <c r="W246" s="61"/>
      <c r="X246" s="61"/>
      <c r="Y246" s="61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71"/>
      <c r="AN246" s="63"/>
      <c r="AO246" s="64"/>
      <c r="AP246" s="34"/>
      <c r="AQ246" s="13"/>
      <c r="AR246" s="34"/>
      <c r="AS246" s="34"/>
      <c r="AT246" s="34"/>
      <c r="AU246" s="34"/>
      <c r="AV246" s="34"/>
      <c r="AW246" s="34"/>
      <c r="BG246" s="34"/>
      <c r="BH246" s="34"/>
    </row>
    <row r="247" spans="1:68" s="29" customFormat="1" ht="14.25" customHeight="1" thickBot="1" x14ac:dyDescent="0.3">
      <c r="A247" s="82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79"/>
      <c r="T247" s="79"/>
      <c r="U247" s="80"/>
      <c r="V247" s="70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65"/>
      <c r="AO247" s="66"/>
      <c r="AP247" s="34"/>
      <c r="AQ247" s="13"/>
      <c r="AR247" s="34"/>
      <c r="AS247" s="34"/>
      <c r="BG247" s="34"/>
      <c r="BH247" s="34"/>
    </row>
    <row r="248" spans="1:68" s="29" customFormat="1" ht="14.25" customHeight="1" x14ac:dyDescent="0.25">
      <c r="A248" s="81">
        <f t="shared" ref="A248:A264" si="41">A246+1</f>
        <v>11</v>
      </c>
      <c r="B248" s="76"/>
      <c r="C248" s="76"/>
      <c r="D248" s="76"/>
      <c r="E248" s="76"/>
      <c r="F248" s="76"/>
      <c r="G248" s="76"/>
      <c r="H248" s="76"/>
      <c r="I248" s="76"/>
      <c r="J248" s="76"/>
      <c r="K248" s="60"/>
      <c r="L248" s="60"/>
      <c r="M248" s="60"/>
      <c r="N248" s="60"/>
      <c r="O248" s="68"/>
      <c r="P248" s="68"/>
      <c r="Q248" s="61"/>
      <c r="R248" s="61"/>
      <c r="S248" s="77"/>
      <c r="T248" s="77"/>
      <c r="U248" s="78"/>
      <c r="V248" s="69"/>
      <c r="W248" s="61"/>
      <c r="X248" s="61"/>
      <c r="Y248" s="61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71"/>
      <c r="AN248" s="63"/>
      <c r="AO248" s="64"/>
      <c r="AP248" s="34"/>
      <c r="AQ248" s="13"/>
      <c r="AR248" s="34"/>
      <c r="AS248" s="34"/>
      <c r="AT248" s="34"/>
      <c r="AU248" s="34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</row>
    <row r="249" spans="1:68" s="29" customFormat="1" ht="14.25" customHeight="1" thickBot="1" x14ac:dyDescent="0.3">
      <c r="A249" s="82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79"/>
      <c r="T249" s="79"/>
      <c r="U249" s="80"/>
      <c r="V249" s="70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65"/>
      <c r="AO249" s="66"/>
      <c r="AP249" s="34"/>
      <c r="AQ249" s="13"/>
      <c r="AR249" s="34"/>
      <c r="AS249" s="34"/>
      <c r="AT249" s="34"/>
      <c r="AU249" s="34"/>
      <c r="AV249" s="12"/>
      <c r="BG249" s="34"/>
      <c r="BH249" s="34"/>
    </row>
    <row r="250" spans="1:68" s="29" customFormat="1" ht="14.25" customHeight="1" x14ac:dyDescent="0.25">
      <c r="A250" s="81">
        <f t="shared" ref="A250:A266" si="42">A248+1</f>
        <v>12</v>
      </c>
      <c r="B250" s="76"/>
      <c r="C250" s="76"/>
      <c r="D250" s="76"/>
      <c r="E250" s="76"/>
      <c r="F250" s="76"/>
      <c r="G250" s="76"/>
      <c r="H250" s="76"/>
      <c r="I250" s="76"/>
      <c r="J250" s="76"/>
      <c r="K250" s="60"/>
      <c r="L250" s="60"/>
      <c r="M250" s="60"/>
      <c r="N250" s="60"/>
      <c r="O250" s="68"/>
      <c r="P250" s="68"/>
      <c r="Q250" s="61"/>
      <c r="R250" s="61"/>
      <c r="S250" s="77"/>
      <c r="T250" s="77"/>
      <c r="U250" s="78"/>
      <c r="V250" s="69"/>
      <c r="W250" s="61"/>
      <c r="X250" s="61"/>
      <c r="Y250" s="61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71"/>
      <c r="AN250" s="63"/>
      <c r="AO250" s="64"/>
      <c r="AP250" s="34"/>
      <c r="AQ250" s="13"/>
      <c r="AR250" s="34"/>
      <c r="AS250" s="34"/>
      <c r="AT250" s="34"/>
      <c r="AU250" s="34"/>
      <c r="AV250" s="12"/>
      <c r="AW250" s="17"/>
      <c r="AX250" s="34"/>
      <c r="AY250" s="37"/>
      <c r="AZ250" s="34"/>
      <c r="BA250" s="34"/>
      <c r="BB250" s="34"/>
      <c r="BC250" s="34"/>
      <c r="BD250" s="34"/>
      <c r="BE250" s="34"/>
      <c r="BF250" s="34"/>
      <c r="BG250" s="34"/>
      <c r="BH250" s="34"/>
    </row>
    <row r="251" spans="1:68" s="29" customFormat="1" ht="14.25" customHeight="1" thickBot="1" x14ac:dyDescent="0.3">
      <c r="A251" s="82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79"/>
      <c r="T251" s="79"/>
      <c r="U251" s="80"/>
      <c r="V251" s="70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65"/>
      <c r="AO251" s="66"/>
      <c r="AP251" s="34"/>
      <c r="AQ251" s="13"/>
      <c r="AR251" s="34"/>
      <c r="AS251" s="34"/>
      <c r="AT251" s="34"/>
      <c r="AU251" s="34"/>
      <c r="AW251" s="17"/>
      <c r="AX251" s="34"/>
      <c r="AY251" s="37"/>
      <c r="AZ251" s="34"/>
      <c r="BA251" s="34"/>
      <c r="BB251" s="34"/>
      <c r="BC251" s="34"/>
      <c r="BD251" s="34"/>
      <c r="BE251" s="34"/>
      <c r="BF251" s="34"/>
      <c r="BG251" s="34"/>
      <c r="BH251" s="34"/>
    </row>
    <row r="252" spans="1:68" s="30" customFormat="1" ht="14.25" customHeight="1" x14ac:dyDescent="0.25">
      <c r="A252" s="81">
        <f t="shared" ref="A252:A268" si="43">A250+1</f>
        <v>13</v>
      </c>
      <c r="B252" s="76"/>
      <c r="C252" s="76"/>
      <c r="D252" s="76"/>
      <c r="E252" s="76"/>
      <c r="F252" s="76"/>
      <c r="G252" s="76"/>
      <c r="H252" s="76"/>
      <c r="I252" s="76"/>
      <c r="J252" s="76"/>
      <c r="K252" s="60"/>
      <c r="L252" s="60"/>
      <c r="M252" s="60"/>
      <c r="N252" s="60"/>
      <c r="O252" s="68"/>
      <c r="P252" s="68"/>
      <c r="Q252" s="61"/>
      <c r="R252" s="61"/>
      <c r="S252" s="77"/>
      <c r="T252" s="77"/>
      <c r="U252" s="78"/>
      <c r="V252" s="69"/>
      <c r="W252" s="61"/>
      <c r="X252" s="61"/>
      <c r="Y252" s="61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71"/>
      <c r="AN252" s="63"/>
      <c r="AO252" s="64"/>
      <c r="AP252" s="28"/>
      <c r="AQ252" s="28"/>
      <c r="AR252" s="28"/>
      <c r="AS252" s="28"/>
      <c r="AT252" s="28"/>
      <c r="AU252" s="28"/>
      <c r="AX252" s="28"/>
      <c r="AY252" s="52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</row>
    <row r="253" spans="1:68" s="29" customFormat="1" ht="14.25" customHeight="1" thickBot="1" x14ac:dyDescent="0.3">
      <c r="A253" s="82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79"/>
      <c r="T253" s="79"/>
      <c r="U253" s="80"/>
      <c r="V253" s="70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65"/>
      <c r="AO253" s="66"/>
      <c r="AP253" s="34"/>
      <c r="AQ253" s="34"/>
      <c r="AR253" s="34"/>
      <c r="AS253" s="34"/>
      <c r="AT253" s="34"/>
      <c r="AU253" s="34"/>
      <c r="AV253" s="34"/>
      <c r="AW253" s="34"/>
      <c r="AX253" s="34"/>
      <c r="AY253" s="37"/>
      <c r="AZ253" s="34"/>
      <c r="BA253" s="34"/>
      <c r="BB253" s="34"/>
      <c r="BC253" s="34"/>
      <c r="BD253" s="34"/>
      <c r="BE253" s="34"/>
      <c r="BF253" s="34"/>
      <c r="BG253" s="34"/>
      <c r="BH253" s="34"/>
      <c r="BI253" s="18"/>
      <c r="BJ253" s="18"/>
      <c r="BK253" s="18"/>
      <c r="BL253" s="18"/>
      <c r="BM253" s="18"/>
    </row>
    <row r="254" spans="1:68" s="29" customFormat="1" ht="14.25" customHeight="1" x14ac:dyDescent="0.25">
      <c r="A254" s="81">
        <f t="shared" ref="A254:A270" si="44">A252+1</f>
        <v>14</v>
      </c>
      <c r="B254" s="76"/>
      <c r="C254" s="76"/>
      <c r="D254" s="76"/>
      <c r="E254" s="76"/>
      <c r="F254" s="76"/>
      <c r="G254" s="76"/>
      <c r="H254" s="76"/>
      <c r="I254" s="76"/>
      <c r="J254" s="76"/>
      <c r="K254" s="60"/>
      <c r="L254" s="60"/>
      <c r="M254" s="60"/>
      <c r="N254" s="60"/>
      <c r="O254" s="68"/>
      <c r="P254" s="68"/>
      <c r="Q254" s="61"/>
      <c r="R254" s="61"/>
      <c r="S254" s="77"/>
      <c r="T254" s="77"/>
      <c r="U254" s="78"/>
      <c r="V254" s="69"/>
      <c r="W254" s="61"/>
      <c r="X254" s="61"/>
      <c r="Y254" s="61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71"/>
      <c r="AN254" s="63"/>
      <c r="AO254" s="6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7"/>
      <c r="AZ254" s="34"/>
      <c r="BA254" s="34"/>
      <c r="BB254" s="34"/>
      <c r="BC254" s="34"/>
      <c r="BD254" s="34"/>
      <c r="BE254" s="34"/>
      <c r="BF254" s="34"/>
      <c r="BG254" s="34"/>
      <c r="BH254" s="34"/>
      <c r="BI254" s="18"/>
      <c r="BJ254" s="18"/>
      <c r="BK254" s="18"/>
      <c r="BL254" s="18"/>
      <c r="BM254" s="18"/>
    </row>
    <row r="255" spans="1:68" s="29" customFormat="1" ht="14.25" customHeight="1" thickBot="1" x14ac:dyDescent="0.3">
      <c r="A255" s="82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79"/>
      <c r="T255" s="79"/>
      <c r="U255" s="80"/>
      <c r="V255" s="70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65"/>
      <c r="AO255" s="66"/>
      <c r="AP255" s="17"/>
      <c r="AQ255" s="34"/>
      <c r="AR255" s="34"/>
      <c r="AS255" s="34"/>
      <c r="AT255" s="34"/>
      <c r="AU255" s="34"/>
      <c r="AV255" s="18"/>
      <c r="AW255" s="32"/>
      <c r="AX255" s="32"/>
      <c r="AY255" s="53"/>
      <c r="AZ255" s="32"/>
      <c r="BA255" s="32"/>
      <c r="BB255" s="32"/>
      <c r="BC255" s="32"/>
      <c r="BD255" s="32"/>
      <c r="BE255" s="32"/>
      <c r="BF255" s="32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</row>
    <row r="256" spans="1:68" s="29" customFormat="1" ht="14.25" customHeight="1" x14ac:dyDescent="0.25">
      <c r="A256" s="81">
        <f t="shared" ref="A256:A318" si="45">A254+1</f>
        <v>15</v>
      </c>
      <c r="B256" s="76"/>
      <c r="C256" s="76"/>
      <c r="D256" s="76"/>
      <c r="E256" s="76"/>
      <c r="F256" s="76"/>
      <c r="G256" s="76"/>
      <c r="H256" s="76"/>
      <c r="I256" s="76"/>
      <c r="J256" s="76"/>
      <c r="K256" s="60"/>
      <c r="L256" s="60"/>
      <c r="M256" s="60"/>
      <c r="N256" s="60"/>
      <c r="O256" s="68"/>
      <c r="P256" s="68"/>
      <c r="Q256" s="61"/>
      <c r="R256" s="61"/>
      <c r="S256" s="77"/>
      <c r="T256" s="77"/>
      <c r="U256" s="78"/>
      <c r="V256" s="69"/>
      <c r="W256" s="61"/>
      <c r="X256" s="61"/>
      <c r="Y256" s="61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71"/>
      <c r="AN256" s="63"/>
      <c r="AO256" s="64"/>
      <c r="AP256" s="6"/>
      <c r="AQ256" s="6"/>
      <c r="AR256" s="6"/>
      <c r="AS256" s="6"/>
      <c r="AT256" s="5"/>
      <c r="AU256" s="3"/>
      <c r="AV256" s="32"/>
      <c r="AW256" s="32"/>
      <c r="AX256" s="32"/>
      <c r="AY256" s="53"/>
      <c r="AZ256" s="32"/>
      <c r="BA256" s="32"/>
      <c r="BB256" s="32"/>
      <c r="BC256" s="32"/>
      <c r="BD256" s="32"/>
      <c r="BE256" s="32"/>
      <c r="BF256" s="32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</row>
    <row r="257" spans="1:69" s="29" customFormat="1" ht="14.25" customHeight="1" thickBot="1" x14ac:dyDescent="0.3">
      <c r="A257" s="82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79"/>
      <c r="T257" s="79"/>
      <c r="U257" s="80"/>
      <c r="V257" s="70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65"/>
      <c r="AO257" s="66"/>
      <c r="AP257" s="6"/>
      <c r="AQ257" s="6"/>
      <c r="AR257" s="6"/>
      <c r="AS257" s="6"/>
      <c r="AT257" s="5"/>
      <c r="AU257" s="3"/>
      <c r="AV257" s="34"/>
      <c r="AW257" s="34"/>
      <c r="AX257" s="3"/>
      <c r="AY257" s="54"/>
      <c r="AZ257" s="6"/>
      <c r="BA257" s="6"/>
      <c r="BB257" s="6"/>
      <c r="BC257" s="6"/>
      <c r="BD257" s="6"/>
      <c r="BE257" s="6"/>
      <c r="BF257" s="6"/>
      <c r="BG257" s="6"/>
      <c r="BH257" s="21"/>
      <c r="BI257" s="18"/>
      <c r="BJ257" s="18"/>
      <c r="BK257" s="18"/>
      <c r="BL257" s="18"/>
      <c r="BM257" s="18"/>
    </row>
    <row r="258" spans="1:69" s="29" customFormat="1" ht="14.25" customHeight="1" x14ac:dyDescent="0.25">
      <c r="A258" s="81">
        <f t="shared" ref="A258" si="46">A256+1</f>
        <v>16</v>
      </c>
      <c r="B258" s="76"/>
      <c r="C258" s="76"/>
      <c r="D258" s="76"/>
      <c r="E258" s="76"/>
      <c r="F258" s="76"/>
      <c r="G258" s="76"/>
      <c r="H258" s="76"/>
      <c r="I258" s="76"/>
      <c r="J258" s="76"/>
      <c r="K258" s="60"/>
      <c r="L258" s="60"/>
      <c r="M258" s="60"/>
      <c r="N258" s="60"/>
      <c r="O258" s="68"/>
      <c r="P258" s="68"/>
      <c r="Q258" s="61"/>
      <c r="R258" s="61"/>
      <c r="S258" s="77"/>
      <c r="T258" s="77"/>
      <c r="U258" s="78"/>
      <c r="V258" s="69"/>
      <c r="W258" s="61"/>
      <c r="X258" s="61"/>
      <c r="Y258" s="61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71"/>
      <c r="AN258" s="63"/>
      <c r="AO258" s="64"/>
      <c r="AP258" s="36"/>
      <c r="AQ258" s="36"/>
      <c r="AR258" s="36"/>
      <c r="AS258" s="36"/>
      <c r="AT258" s="36"/>
      <c r="AU258" s="36"/>
      <c r="AV258" s="34"/>
      <c r="AW258" s="34"/>
      <c r="AX258" s="36"/>
      <c r="AY258" s="55"/>
      <c r="AZ258" s="36"/>
      <c r="BA258" s="36"/>
      <c r="BB258" s="36"/>
      <c r="BC258" s="36"/>
      <c r="BD258" s="36"/>
      <c r="BE258" s="36"/>
      <c r="BF258" s="36"/>
      <c r="BG258" s="36"/>
      <c r="BH258" s="21"/>
      <c r="BI258" s="18"/>
      <c r="BJ258" s="18"/>
      <c r="BK258" s="18"/>
      <c r="BL258" s="18"/>
      <c r="BM258" s="18"/>
    </row>
    <row r="259" spans="1:69" s="29" customFormat="1" ht="14.25" customHeight="1" thickBot="1" x14ac:dyDescent="0.3">
      <c r="A259" s="82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79"/>
      <c r="T259" s="79"/>
      <c r="U259" s="80"/>
      <c r="V259" s="70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65"/>
      <c r="AO259" s="66"/>
      <c r="AP259" s="4"/>
      <c r="AQ259" s="4"/>
      <c r="AR259" s="4"/>
      <c r="AS259" s="4"/>
      <c r="AT259" s="4"/>
      <c r="AU259" s="34"/>
      <c r="AV259" s="34"/>
      <c r="AW259" s="34"/>
      <c r="AX259" s="34"/>
      <c r="AY259" s="37"/>
      <c r="AZ259" s="34"/>
      <c r="BA259" s="34"/>
      <c r="BB259" s="34"/>
      <c r="BC259" s="34"/>
      <c r="BD259" s="34"/>
      <c r="BE259" s="34"/>
      <c r="BF259" s="4"/>
      <c r="BG259" s="4"/>
      <c r="BH259" s="22"/>
      <c r="BI259" s="18"/>
      <c r="BJ259" s="18"/>
      <c r="BK259" s="18"/>
      <c r="BL259" s="18"/>
      <c r="BM259" s="18"/>
    </row>
    <row r="260" spans="1:69" s="29" customFormat="1" ht="14.25" customHeight="1" x14ac:dyDescent="0.25">
      <c r="A260" s="81">
        <f t="shared" ref="A260" si="47">A258+1</f>
        <v>17</v>
      </c>
      <c r="B260" s="76"/>
      <c r="C260" s="76"/>
      <c r="D260" s="76"/>
      <c r="E260" s="76"/>
      <c r="F260" s="76"/>
      <c r="G260" s="76"/>
      <c r="H260" s="76"/>
      <c r="I260" s="76"/>
      <c r="J260" s="76"/>
      <c r="K260" s="60"/>
      <c r="L260" s="60"/>
      <c r="M260" s="60"/>
      <c r="N260" s="60"/>
      <c r="O260" s="68"/>
      <c r="P260" s="68"/>
      <c r="Q260" s="61"/>
      <c r="R260" s="61"/>
      <c r="S260" s="77"/>
      <c r="T260" s="77"/>
      <c r="U260" s="78"/>
      <c r="V260" s="69"/>
      <c r="W260" s="61"/>
      <c r="X260" s="61"/>
      <c r="Y260" s="61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71"/>
      <c r="AN260" s="63"/>
      <c r="AO260" s="64"/>
      <c r="AP260" s="7"/>
      <c r="AQ260" s="7"/>
      <c r="AR260" s="7"/>
      <c r="AS260" s="7"/>
      <c r="AT260" s="7"/>
      <c r="AU260" s="34"/>
      <c r="AV260" s="34"/>
      <c r="AW260" s="34"/>
      <c r="AX260" s="34"/>
      <c r="AY260" s="37"/>
      <c r="AZ260" s="34"/>
      <c r="BA260" s="34"/>
      <c r="BB260" s="34"/>
      <c r="BC260" s="34"/>
      <c r="BD260" s="34"/>
      <c r="BE260" s="34"/>
      <c r="BF260" s="34"/>
      <c r="BG260" s="34"/>
      <c r="BH260" s="34"/>
      <c r="BM260" s="18"/>
    </row>
    <row r="261" spans="1:69" s="29" customFormat="1" ht="14.25" customHeight="1" thickBot="1" x14ac:dyDescent="0.3">
      <c r="A261" s="82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79"/>
      <c r="T261" s="79"/>
      <c r="U261" s="80"/>
      <c r="V261" s="70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65"/>
      <c r="AO261" s="66"/>
      <c r="AP261" s="7"/>
      <c r="AQ261" s="7"/>
      <c r="AR261" s="7"/>
      <c r="AS261" s="18"/>
      <c r="AT261" s="18"/>
      <c r="AU261" s="34"/>
      <c r="AV261" s="34"/>
      <c r="AW261" s="34"/>
      <c r="AX261" s="34"/>
      <c r="AY261" s="37"/>
      <c r="AZ261" s="34"/>
      <c r="BA261" s="34"/>
      <c r="BB261" s="34"/>
      <c r="BC261" s="34"/>
      <c r="BD261" s="34"/>
      <c r="BE261" s="34"/>
      <c r="BF261" s="34"/>
      <c r="BG261" s="34"/>
      <c r="BH261" s="34"/>
      <c r="BM261" s="18"/>
    </row>
    <row r="262" spans="1:69" s="29" customFormat="1" ht="14.25" customHeight="1" x14ac:dyDescent="0.25">
      <c r="A262" s="81">
        <f t="shared" ref="A262" si="48">A260+1</f>
        <v>18</v>
      </c>
      <c r="B262" s="76"/>
      <c r="C262" s="76"/>
      <c r="D262" s="76"/>
      <c r="E262" s="76"/>
      <c r="F262" s="76"/>
      <c r="G262" s="76"/>
      <c r="H262" s="76"/>
      <c r="I262" s="76"/>
      <c r="J262" s="76"/>
      <c r="K262" s="60"/>
      <c r="L262" s="60"/>
      <c r="M262" s="60"/>
      <c r="N262" s="60"/>
      <c r="O262" s="68"/>
      <c r="P262" s="68"/>
      <c r="Q262" s="61"/>
      <c r="R262" s="61"/>
      <c r="S262" s="77"/>
      <c r="T262" s="77"/>
      <c r="U262" s="78"/>
      <c r="V262" s="69"/>
      <c r="W262" s="61"/>
      <c r="X262" s="61"/>
      <c r="Y262" s="61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71"/>
      <c r="AN262" s="63"/>
      <c r="AO262" s="64"/>
      <c r="AP262" s="4"/>
      <c r="AQ262" s="4"/>
      <c r="AR262" s="4"/>
      <c r="AS262" s="18"/>
      <c r="AT262" s="18"/>
      <c r="AU262" s="34"/>
      <c r="AV262" s="34"/>
      <c r="AW262" s="34"/>
      <c r="AX262" s="34"/>
      <c r="AY262" s="37"/>
      <c r="AZ262" s="34"/>
      <c r="BA262" s="34"/>
      <c r="BB262" s="34"/>
      <c r="BC262" s="34"/>
      <c r="BD262" s="34"/>
      <c r="BE262" s="34"/>
      <c r="BF262" s="34"/>
      <c r="BG262" s="34"/>
      <c r="BH262" s="34"/>
      <c r="BM262" s="18"/>
    </row>
    <row r="263" spans="1:69" s="29" customFormat="1" ht="14.25" customHeight="1" thickBot="1" x14ac:dyDescent="0.3">
      <c r="A263" s="82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79"/>
      <c r="T263" s="79"/>
      <c r="U263" s="80"/>
      <c r="V263" s="70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65"/>
      <c r="AO263" s="66"/>
      <c r="AP263" s="35"/>
      <c r="AQ263" s="35"/>
      <c r="AR263" s="35"/>
      <c r="AS263" s="23"/>
      <c r="AT263" s="19"/>
      <c r="AU263" s="34"/>
      <c r="AV263" s="34"/>
      <c r="AW263" s="34"/>
      <c r="AX263" s="34"/>
      <c r="AY263" s="37"/>
      <c r="AZ263" s="34"/>
      <c r="BA263" s="6"/>
      <c r="BB263" s="6"/>
      <c r="BC263" s="6"/>
      <c r="BD263" s="6"/>
      <c r="BE263" s="6"/>
      <c r="BF263" s="6"/>
      <c r="BG263" s="6"/>
      <c r="BH263" s="34"/>
      <c r="BI263" s="18"/>
      <c r="BJ263" s="18"/>
      <c r="BK263" s="18"/>
      <c r="BL263" s="18"/>
      <c r="BM263" s="18"/>
    </row>
    <row r="264" spans="1:69" s="29" customFormat="1" ht="14.25" customHeight="1" x14ac:dyDescent="0.25">
      <c r="A264" s="81">
        <f t="shared" si="41"/>
        <v>19</v>
      </c>
      <c r="B264" s="76"/>
      <c r="C264" s="76"/>
      <c r="D264" s="76"/>
      <c r="E264" s="76"/>
      <c r="F264" s="76"/>
      <c r="G264" s="76"/>
      <c r="H264" s="76"/>
      <c r="I264" s="76"/>
      <c r="J264" s="76"/>
      <c r="K264" s="60"/>
      <c r="L264" s="60"/>
      <c r="M264" s="60"/>
      <c r="N264" s="60"/>
      <c r="O264" s="68"/>
      <c r="P264" s="68"/>
      <c r="Q264" s="61"/>
      <c r="R264" s="61"/>
      <c r="S264" s="77"/>
      <c r="T264" s="77"/>
      <c r="U264" s="78"/>
      <c r="V264" s="69"/>
      <c r="W264" s="61"/>
      <c r="X264" s="61"/>
      <c r="Y264" s="61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71"/>
      <c r="AN264" s="63"/>
      <c r="AO264" s="64"/>
      <c r="AP264" s="34"/>
      <c r="AQ264" s="34"/>
      <c r="AR264" s="34"/>
      <c r="AS264" s="23"/>
      <c r="AT264" s="19"/>
      <c r="AU264" s="34"/>
      <c r="AV264" s="34"/>
      <c r="AW264" s="34"/>
      <c r="AX264" s="34"/>
      <c r="AY264" s="37"/>
      <c r="AZ264" s="34"/>
      <c r="BA264" s="11"/>
      <c r="BB264" s="11"/>
      <c r="BC264" s="11"/>
      <c r="BD264" s="11"/>
      <c r="BE264" s="11"/>
      <c r="BF264" s="34"/>
      <c r="BG264" s="34"/>
      <c r="BH264" s="11"/>
      <c r="BI264" s="11"/>
      <c r="BL264" s="24"/>
      <c r="BM264" s="24"/>
      <c r="BN264" s="24"/>
      <c r="BO264" s="24"/>
      <c r="BP264" s="24"/>
      <c r="BQ264" s="24"/>
    </row>
    <row r="265" spans="1:69" s="29" customFormat="1" ht="14.25" customHeight="1" thickBot="1" x14ac:dyDescent="0.3">
      <c r="A265" s="82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79"/>
      <c r="T265" s="79"/>
      <c r="U265" s="80"/>
      <c r="V265" s="70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65"/>
      <c r="AO265" s="66"/>
      <c r="AP265" s="8"/>
      <c r="AQ265" s="8"/>
      <c r="AR265" s="8"/>
      <c r="AS265" s="18"/>
      <c r="AT265" s="18"/>
      <c r="AU265" s="18"/>
      <c r="AV265" s="34"/>
      <c r="AW265" s="34"/>
      <c r="AX265" s="11"/>
      <c r="AY265" s="11"/>
      <c r="AZ265" s="11"/>
      <c r="BA265" s="11"/>
      <c r="BB265" s="11"/>
      <c r="BC265" s="11"/>
      <c r="BD265" s="11"/>
      <c r="BE265" s="11"/>
      <c r="BF265" s="34"/>
      <c r="BG265" s="34"/>
      <c r="BH265" s="11"/>
      <c r="BI265" s="11"/>
      <c r="BJ265" s="57"/>
      <c r="BK265" s="24"/>
      <c r="BL265" s="24"/>
      <c r="BM265" s="24"/>
      <c r="BN265" s="24"/>
      <c r="BO265" s="24"/>
      <c r="BP265" s="24"/>
      <c r="BQ265" s="24"/>
    </row>
    <row r="266" spans="1:69" s="29" customFormat="1" ht="14.25" customHeight="1" x14ac:dyDescent="0.25">
      <c r="A266" s="81">
        <f t="shared" si="42"/>
        <v>20</v>
      </c>
      <c r="B266" s="76"/>
      <c r="C266" s="76"/>
      <c r="D266" s="76"/>
      <c r="E266" s="76"/>
      <c r="F266" s="76"/>
      <c r="G266" s="76"/>
      <c r="H266" s="76"/>
      <c r="I266" s="76"/>
      <c r="J266" s="76"/>
      <c r="K266" s="60"/>
      <c r="L266" s="60"/>
      <c r="M266" s="60"/>
      <c r="N266" s="60"/>
      <c r="O266" s="68"/>
      <c r="P266" s="68"/>
      <c r="Q266" s="61"/>
      <c r="R266" s="61"/>
      <c r="S266" s="77"/>
      <c r="T266" s="77"/>
      <c r="U266" s="78"/>
      <c r="V266" s="69"/>
      <c r="W266" s="61"/>
      <c r="X266" s="61"/>
      <c r="Y266" s="61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71"/>
      <c r="AN266" s="63"/>
      <c r="AO266" s="64"/>
      <c r="AP266" s="8"/>
      <c r="AQ266" s="8"/>
      <c r="AR266" s="8"/>
      <c r="AS266" s="18"/>
      <c r="AT266" s="18"/>
      <c r="AU266" s="18"/>
      <c r="AV266" s="34"/>
      <c r="AW266" s="34"/>
      <c r="AX266" s="11"/>
      <c r="AY266" s="11"/>
      <c r="AZ266" s="11"/>
      <c r="BA266" s="11"/>
      <c r="BB266" s="11"/>
      <c r="BC266" s="11"/>
      <c r="BD266" s="11"/>
      <c r="BE266" s="11"/>
      <c r="BF266" s="34"/>
      <c r="BG266" s="34"/>
      <c r="BH266" s="11"/>
      <c r="BI266" s="11"/>
      <c r="BL266" s="11"/>
      <c r="BM266" s="11"/>
      <c r="BN266" s="11"/>
      <c r="BO266" s="11"/>
      <c r="BP266" s="11"/>
      <c r="BQ266" s="11"/>
    </row>
    <row r="267" spans="1:69" s="29" customFormat="1" ht="14.25" customHeight="1" thickBot="1" x14ac:dyDescent="0.3">
      <c r="A267" s="82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79"/>
      <c r="T267" s="79"/>
      <c r="U267" s="80"/>
      <c r="V267" s="70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65"/>
      <c r="AO267" s="66"/>
      <c r="AP267" s="34"/>
      <c r="AQ267" s="34"/>
      <c r="AR267" s="34"/>
      <c r="AS267" s="18"/>
      <c r="AT267" s="18"/>
      <c r="AU267" s="18"/>
      <c r="AV267" s="18"/>
      <c r="AW267" s="18"/>
      <c r="AX267" s="18"/>
      <c r="AY267" s="14"/>
      <c r="AZ267" s="18"/>
      <c r="BA267" s="18"/>
      <c r="BB267" s="34"/>
      <c r="BC267" s="34"/>
      <c r="BD267" s="34"/>
      <c r="BE267" s="34"/>
      <c r="BF267" s="34"/>
      <c r="BG267" s="34"/>
      <c r="BH267" s="34"/>
      <c r="BI267" s="18"/>
      <c r="BJ267" s="18"/>
      <c r="BK267" s="18"/>
      <c r="BL267" s="18"/>
      <c r="BM267" s="18"/>
    </row>
    <row r="268" spans="1:69" s="29" customFormat="1" ht="14.25" customHeight="1" x14ac:dyDescent="0.25">
      <c r="A268" s="81">
        <f t="shared" si="43"/>
        <v>21</v>
      </c>
      <c r="B268" s="76"/>
      <c r="C268" s="76"/>
      <c r="D268" s="76"/>
      <c r="E268" s="76"/>
      <c r="F268" s="76"/>
      <c r="G268" s="76"/>
      <c r="H268" s="76"/>
      <c r="I268" s="76"/>
      <c r="J268" s="76"/>
      <c r="K268" s="60"/>
      <c r="L268" s="60"/>
      <c r="M268" s="60"/>
      <c r="N268" s="60"/>
      <c r="O268" s="68"/>
      <c r="P268" s="68"/>
      <c r="Q268" s="61"/>
      <c r="R268" s="61"/>
      <c r="S268" s="77"/>
      <c r="T268" s="77"/>
      <c r="U268" s="78"/>
      <c r="V268" s="69"/>
      <c r="W268" s="61"/>
      <c r="X268" s="61"/>
      <c r="Y268" s="61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71"/>
      <c r="AN268" s="63"/>
      <c r="AO268" s="64"/>
      <c r="AP268" s="8"/>
      <c r="AQ268" s="8"/>
      <c r="AR268" s="8"/>
      <c r="AU268" s="18"/>
      <c r="AV268" s="20"/>
      <c r="AW268" s="20"/>
      <c r="AX268" s="20"/>
      <c r="AY268" s="37"/>
      <c r="AZ268" s="34"/>
      <c r="BA268" s="28"/>
      <c r="BB268" s="33"/>
      <c r="BC268" s="33"/>
      <c r="BD268" s="33"/>
      <c r="BE268" s="33"/>
      <c r="BF268" s="33"/>
      <c r="BG268" s="33"/>
      <c r="BH268" s="34"/>
      <c r="BI268" s="18"/>
      <c r="BJ268" s="18"/>
      <c r="BK268" s="18"/>
      <c r="BL268" s="18"/>
      <c r="BM268" s="18"/>
    </row>
    <row r="269" spans="1:69" s="18" customFormat="1" ht="14.25" customHeight="1" thickBot="1" x14ac:dyDescent="0.3">
      <c r="A269" s="82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79"/>
      <c r="T269" s="79"/>
      <c r="U269" s="80"/>
      <c r="V269" s="70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65"/>
      <c r="AO269" s="66"/>
      <c r="AP269" s="41"/>
      <c r="AQ269" s="8"/>
      <c r="AR269" s="8"/>
      <c r="AU269" s="39"/>
      <c r="AX269" s="19"/>
      <c r="BA269" s="19"/>
      <c r="BB269" s="33"/>
      <c r="BC269" s="33"/>
      <c r="BD269" s="33"/>
      <c r="BE269" s="33"/>
      <c r="BF269" s="33"/>
      <c r="BG269" s="33"/>
    </row>
    <row r="270" spans="1:69" s="18" customFormat="1" ht="14.25" customHeight="1" x14ac:dyDescent="0.25">
      <c r="A270" s="81">
        <f t="shared" si="44"/>
        <v>22</v>
      </c>
      <c r="B270" s="76"/>
      <c r="C270" s="76"/>
      <c r="D270" s="76"/>
      <c r="E270" s="76"/>
      <c r="F270" s="76"/>
      <c r="G270" s="76"/>
      <c r="H270" s="76"/>
      <c r="I270" s="76"/>
      <c r="J270" s="76"/>
      <c r="K270" s="60"/>
      <c r="L270" s="60"/>
      <c r="M270" s="60"/>
      <c r="N270" s="60"/>
      <c r="O270" s="68"/>
      <c r="P270" s="68"/>
      <c r="Q270" s="61"/>
      <c r="R270" s="61"/>
      <c r="S270" s="77"/>
      <c r="T270" s="77"/>
      <c r="U270" s="78"/>
      <c r="V270" s="69"/>
      <c r="W270" s="61"/>
      <c r="X270" s="61"/>
      <c r="Y270" s="61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71"/>
      <c r="AN270" s="63"/>
      <c r="AO270" s="64"/>
      <c r="AP270" s="41"/>
      <c r="AQ270" s="8"/>
      <c r="AR270" s="8"/>
      <c r="AU270" s="39"/>
      <c r="BA270" s="19"/>
      <c r="BB270" s="33"/>
      <c r="BC270" s="33"/>
      <c r="BD270" s="33"/>
      <c r="BE270" s="33"/>
      <c r="BF270" s="33"/>
      <c r="BG270" s="33"/>
    </row>
    <row r="271" spans="1:69" s="29" customFormat="1" ht="14.25" customHeight="1" thickBot="1" x14ac:dyDescent="0.3">
      <c r="A271" s="82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79"/>
      <c r="T271" s="79"/>
      <c r="U271" s="80"/>
      <c r="V271" s="70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65"/>
      <c r="AO271" s="66"/>
      <c r="AP271" s="41"/>
      <c r="AQ271" s="34"/>
      <c r="AR271" s="34"/>
      <c r="AU271" s="26"/>
      <c r="AV271" s="26"/>
      <c r="AW271" s="34"/>
      <c r="AX271" s="34"/>
      <c r="AY271" s="56"/>
      <c r="AZ271" s="26"/>
      <c r="BA271" s="26"/>
      <c r="BB271" s="34"/>
      <c r="BC271" s="34"/>
      <c r="BD271" s="34"/>
      <c r="BE271" s="34"/>
      <c r="BF271" s="34"/>
      <c r="BG271" s="34"/>
      <c r="BH271" s="34"/>
      <c r="BI271" s="18"/>
      <c r="BJ271" s="18"/>
      <c r="BK271" s="18"/>
      <c r="BL271" s="18"/>
      <c r="BM271" s="18"/>
    </row>
    <row r="272" spans="1:69" s="29" customFormat="1" ht="14.25" customHeight="1" x14ac:dyDescent="0.25">
      <c r="A272" s="81">
        <f t="shared" si="45"/>
        <v>23</v>
      </c>
      <c r="B272" s="76"/>
      <c r="C272" s="76"/>
      <c r="D272" s="76"/>
      <c r="E272" s="76"/>
      <c r="F272" s="76"/>
      <c r="G272" s="76"/>
      <c r="H272" s="76"/>
      <c r="I272" s="76"/>
      <c r="J272" s="76"/>
      <c r="K272" s="60"/>
      <c r="L272" s="60"/>
      <c r="M272" s="60"/>
      <c r="N272" s="60"/>
      <c r="O272" s="68"/>
      <c r="P272" s="68"/>
      <c r="Q272" s="61"/>
      <c r="R272" s="61"/>
      <c r="S272" s="77"/>
      <c r="T272" s="77"/>
      <c r="U272" s="78"/>
      <c r="V272" s="69"/>
      <c r="W272" s="61"/>
      <c r="X272" s="61"/>
      <c r="Y272" s="61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71"/>
      <c r="AN272" s="63"/>
      <c r="AO272" s="64"/>
      <c r="AP272" s="34"/>
      <c r="AQ272" s="34"/>
      <c r="AR272" s="34"/>
      <c r="AS272" s="40"/>
      <c r="AT272" s="26"/>
      <c r="AU272" s="26"/>
      <c r="AV272" s="26"/>
      <c r="AW272" s="26"/>
      <c r="AX272" s="26"/>
      <c r="AY272" s="56"/>
      <c r="AZ272" s="26"/>
      <c r="BA272" s="26"/>
      <c r="BB272" s="34"/>
      <c r="BC272" s="34"/>
      <c r="BD272" s="34"/>
      <c r="BE272" s="34"/>
      <c r="BF272" s="34"/>
      <c r="BG272" s="34"/>
      <c r="BH272" s="34"/>
      <c r="BI272" s="18"/>
      <c r="BJ272" s="18"/>
      <c r="BK272" s="18"/>
      <c r="BL272" s="18"/>
      <c r="BM272" s="18"/>
    </row>
    <row r="273" spans="1:65" s="29" customFormat="1" ht="14.25" customHeight="1" thickBot="1" x14ac:dyDescent="0.3">
      <c r="A273" s="82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79"/>
      <c r="T273" s="79"/>
      <c r="U273" s="80"/>
      <c r="V273" s="70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65"/>
      <c r="AO273" s="66"/>
      <c r="AP273" s="34"/>
      <c r="AQ273" s="34"/>
      <c r="AR273" s="34"/>
      <c r="AU273" s="39"/>
      <c r="AV273" s="39"/>
      <c r="AW273" s="25"/>
      <c r="AX273" s="25"/>
      <c r="AY273" s="38"/>
      <c r="AZ273" s="25"/>
      <c r="BA273" s="25"/>
      <c r="BB273" s="34"/>
      <c r="BC273" s="34"/>
      <c r="BD273" s="34"/>
      <c r="BE273" s="34"/>
      <c r="BF273" s="34"/>
      <c r="BG273" s="34"/>
      <c r="BH273" s="34"/>
      <c r="BI273" s="18"/>
      <c r="BJ273" s="18"/>
      <c r="BK273" s="18"/>
      <c r="BL273" s="18"/>
      <c r="BM273" s="18"/>
    </row>
    <row r="274" spans="1:65" s="29" customFormat="1" ht="14.25" customHeight="1" x14ac:dyDescent="0.25">
      <c r="A274" s="81">
        <f t="shared" si="45"/>
        <v>24</v>
      </c>
      <c r="B274" s="76"/>
      <c r="C274" s="76"/>
      <c r="D274" s="76"/>
      <c r="E274" s="76"/>
      <c r="F274" s="76"/>
      <c r="G274" s="76"/>
      <c r="H274" s="76"/>
      <c r="I274" s="76"/>
      <c r="J274" s="76"/>
      <c r="K274" s="60"/>
      <c r="L274" s="60"/>
      <c r="M274" s="60"/>
      <c r="N274" s="60"/>
      <c r="O274" s="68"/>
      <c r="P274" s="68"/>
      <c r="Q274" s="61"/>
      <c r="R274" s="61"/>
      <c r="S274" s="77"/>
      <c r="T274" s="77"/>
      <c r="U274" s="78"/>
      <c r="V274" s="69"/>
      <c r="W274" s="61"/>
      <c r="X274" s="61"/>
      <c r="Y274" s="61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71"/>
      <c r="AN274" s="63"/>
      <c r="AO274" s="64"/>
      <c r="AP274" s="34"/>
      <c r="AQ274" s="34"/>
      <c r="AR274" s="34"/>
      <c r="AU274" s="39"/>
      <c r="AV274" s="39"/>
      <c r="AW274" s="25"/>
      <c r="AX274" s="25"/>
      <c r="AY274" s="38"/>
      <c r="AZ274" s="25"/>
      <c r="BA274" s="25"/>
      <c r="BB274" s="34"/>
      <c r="BC274" s="34"/>
      <c r="BD274" s="34"/>
      <c r="BE274" s="34"/>
      <c r="BF274" s="34"/>
      <c r="BG274" s="34"/>
      <c r="BH274" s="34"/>
      <c r="BI274" s="18"/>
      <c r="BJ274" s="18"/>
      <c r="BK274" s="18"/>
      <c r="BL274" s="18"/>
      <c r="BM274" s="18"/>
    </row>
    <row r="275" spans="1:65" s="29" customFormat="1" ht="14.25" customHeight="1" thickBot="1" x14ac:dyDescent="0.3">
      <c r="A275" s="82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79"/>
      <c r="T275" s="79"/>
      <c r="U275" s="80"/>
      <c r="V275" s="70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65"/>
      <c r="AO275" s="66"/>
      <c r="AP275" s="34"/>
      <c r="AQ275" s="34"/>
      <c r="AR275" s="34"/>
      <c r="AU275" s="39"/>
      <c r="AV275" s="39"/>
      <c r="AW275" s="25"/>
      <c r="AX275" s="25"/>
      <c r="AY275" s="38"/>
      <c r="AZ275" s="25"/>
      <c r="BA275" s="25"/>
      <c r="BB275" s="34"/>
      <c r="BC275" s="34"/>
      <c r="BD275" s="34"/>
      <c r="BE275" s="34"/>
      <c r="BF275" s="34"/>
      <c r="BG275" s="34"/>
      <c r="BH275" s="34"/>
      <c r="BI275" s="18"/>
      <c r="BJ275" s="18"/>
      <c r="BK275" s="18"/>
      <c r="BL275" s="18"/>
      <c r="BM275" s="18"/>
    </row>
    <row r="276" spans="1:65" s="29" customFormat="1" ht="14.25" customHeight="1" x14ac:dyDescent="0.25">
      <c r="A276" s="81">
        <f t="shared" si="45"/>
        <v>25</v>
      </c>
      <c r="B276" s="76"/>
      <c r="C276" s="76"/>
      <c r="D276" s="76"/>
      <c r="E276" s="76"/>
      <c r="F276" s="76"/>
      <c r="G276" s="76"/>
      <c r="H276" s="76"/>
      <c r="I276" s="76"/>
      <c r="J276" s="76"/>
      <c r="K276" s="60"/>
      <c r="L276" s="60"/>
      <c r="M276" s="60"/>
      <c r="N276" s="60"/>
      <c r="O276" s="68"/>
      <c r="P276" s="68"/>
      <c r="Q276" s="61"/>
      <c r="R276" s="61"/>
      <c r="S276" s="77"/>
      <c r="T276" s="77"/>
      <c r="U276" s="78"/>
      <c r="V276" s="69"/>
      <c r="W276" s="61"/>
      <c r="X276" s="61"/>
      <c r="Y276" s="61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71"/>
      <c r="AN276" s="63"/>
      <c r="AO276" s="64"/>
      <c r="AP276" s="34"/>
      <c r="AQ276" s="34"/>
      <c r="AR276" s="34"/>
      <c r="AU276" s="39"/>
      <c r="AV276" s="39"/>
      <c r="AW276" s="25"/>
      <c r="AX276" s="25"/>
      <c r="AY276" s="38"/>
      <c r="AZ276" s="25"/>
      <c r="BA276" s="25"/>
      <c r="BB276" s="34"/>
      <c r="BC276" s="34"/>
      <c r="BD276" s="34"/>
      <c r="BE276" s="34"/>
      <c r="BF276" s="34"/>
      <c r="BG276" s="34"/>
      <c r="BH276" s="34"/>
      <c r="BI276" s="18"/>
      <c r="BJ276" s="18"/>
      <c r="BK276" s="18"/>
      <c r="BL276" s="18"/>
      <c r="BM276" s="18"/>
    </row>
    <row r="277" spans="1:65" s="29" customFormat="1" ht="14.25" customHeight="1" thickBot="1" x14ac:dyDescent="0.3">
      <c r="A277" s="82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79"/>
      <c r="T277" s="79"/>
      <c r="U277" s="80"/>
      <c r="V277" s="70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65"/>
      <c r="AO277" s="66"/>
      <c r="AP277" s="34"/>
      <c r="AQ277" s="34"/>
      <c r="AR277" s="34"/>
      <c r="AU277" s="39"/>
      <c r="AV277" s="39"/>
      <c r="AW277" s="25"/>
      <c r="AX277" s="25"/>
      <c r="AY277" s="38"/>
      <c r="AZ277" s="25"/>
      <c r="BA277" s="25"/>
      <c r="BB277" s="34"/>
      <c r="BC277" s="34"/>
      <c r="BD277" s="34"/>
      <c r="BE277" s="34"/>
      <c r="BF277" s="34"/>
      <c r="BG277" s="34"/>
      <c r="BH277" s="34"/>
      <c r="BI277" s="18"/>
      <c r="BJ277" s="18"/>
      <c r="BK277" s="18"/>
      <c r="BL277" s="18"/>
      <c r="BM277" s="18"/>
    </row>
    <row r="278" spans="1:65" s="29" customFormat="1" ht="14.25" customHeight="1" x14ac:dyDescent="0.25">
      <c r="A278" s="81">
        <f t="shared" si="45"/>
        <v>26</v>
      </c>
      <c r="B278" s="76"/>
      <c r="C278" s="76"/>
      <c r="D278" s="76"/>
      <c r="E278" s="76"/>
      <c r="F278" s="76"/>
      <c r="G278" s="76"/>
      <c r="H278" s="76"/>
      <c r="I278" s="76"/>
      <c r="J278" s="76"/>
      <c r="K278" s="60"/>
      <c r="L278" s="60"/>
      <c r="M278" s="60"/>
      <c r="N278" s="60"/>
      <c r="O278" s="68"/>
      <c r="P278" s="68"/>
      <c r="Q278" s="61"/>
      <c r="R278" s="61"/>
      <c r="S278" s="77"/>
      <c r="T278" s="77"/>
      <c r="U278" s="78"/>
      <c r="V278" s="69"/>
      <c r="W278" s="61"/>
      <c r="X278" s="61"/>
      <c r="Y278" s="61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71"/>
      <c r="AN278" s="63"/>
      <c r="AO278" s="64"/>
      <c r="AP278" s="34"/>
      <c r="AQ278" s="34"/>
      <c r="AR278" s="34"/>
      <c r="AU278" s="39"/>
      <c r="AV278" s="39"/>
      <c r="AW278" s="25"/>
      <c r="AX278" s="25"/>
      <c r="AY278" s="38"/>
      <c r="AZ278" s="25"/>
      <c r="BA278" s="25"/>
      <c r="BB278" s="34"/>
      <c r="BC278" s="34"/>
      <c r="BD278" s="34"/>
      <c r="BE278" s="34"/>
      <c r="BF278" s="34"/>
      <c r="BG278" s="34"/>
      <c r="BH278" s="34"/>
      <c r="BI278" s="18"/>
      <c r="BJ278" s="18"/>
      <c r="BK278" s="18"/>
      <c r="BL278" s="18"/>
      <c r="BM278" s="18"/>
    </row>
    <row r="279" spans="1:65" s="29" customFormat="1" ht="14.25" customHeight="1" thickBot="1" x14ac:dyDescent="0.3">
      <c r="A279" s="82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79"/>
      <c r="T279" s="79"/>
      <c r="U279" s="80"/>
      <c r="V279" s="70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65"/>
      <c r="AO279" s="66"/>
      <c r="AP279" s="34"/>
      <c r="AQ279" s="34"/>
      <c r="AR279" s="34"/>
      <c r="AU279" s="39"/>
      <c r="AV279" s="39"/>
      <c r="AW279" s="25"/>
      <c r="AX279" s="25"/>
      <c r="AY279" s="38"/>
      <c r="AZ279" s="25"/>
      <c r="BA279" s="25"/>
      <c r="BB279" s="34"/>
      <c r="BC279" s="34"/>
      <c r="BD279" s="34"/>
      <c r="BE279" s="34"/>
      <c r="BF279" s="34"/>
      <c r="BG279" s="34"/>
      <c r="BH279" s="34"/>
      <c r="BI279" s="18"/>
      <c r="BJ279" s="18"/>
      <c r="BK279" s="18"/>
      <c r="BL279" s="18"/>
      <c r="BM279" s="18"/>
    </row>
    <row r="280" spans="1:65" s="29" customFormat="1" ht="14.25" customHeight="1" x14ac:dyDescent="0.25">
      <c r="A280" s="81">
        <f t="shared" si="45"/>
        <v>27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60"/>
      <c r="L280" s="60"/>
      <c r="M280" s="60"/>
      <c r="N280" s="60"/>
      <c r="O280" s="68"/>
      <c r="P280" s="68"/>
      <c r="Q280" s="61"/>
      <c r="R280" s="61"/>
      <c r="S280" s="77"/>
      <c r="T280" s="77"/>
      <c r="U280" s="78"/>
      <c r="V280" s="69"/>
      <c r="W280" s="61"/>
      <c r="X280" s="61"/>
      <c r="Y280" s="61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71"/>
      <c r="AN280" s="63"/>
      <c r="AO280" s="64"/>
      <c r="AP280" s="34"/>
      <c r="AQ280" s="34"/>
      <c r="AR280" s="34"/>
      <c r="AU280" s="39"/>
      <c r="AV280" s="39"/>
      <c r="AW280" s="25"/>
      <c r="AX280" s="25"/>
      <c r="AY280" s="38"/>
      <c r="AZ280" s="25"/>
      <c r="BA280" s="25"/>
      <c r="BB280" s="34"/>
      <c r="BC280" s="34"/>
      <c r="BD280" s="34"/>
      <c r="BE280" s="34"/>
      <c r="BF280" s="34"/>
      <c r="BG280" s="34"/>
      <c r="BH280" s="34"/>
      <c r="BI280" s="18"/>
      <c r="BJ280" s="18"/>
      <c r="BK280" s="18"/>
      <c r="BL280" s="18"/>
      <c r="BM280" s="18"/>
    </row>
    <row r="281" spans="1:65" s="29" customFormat="1" ht="14.25" customHeight="1" thickBot="1" x14ac:dyDescent="0.3">
      <c r="A281" s="82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79"/>
      <c r="T281" s="79"/>
      <c r="U281" s="80"/>
      <c r="V281" s="70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65"/>
      <c r="AO281" s="66"/>
      <c r="AP281" s="34"/>
      <c r="AQ281" s="34"/>
      <c r="AR281" s="34"/>
      <c r="AU281" s="39"/>
      <c r="AV281" s="39"/>
      <c r="AW281" s="25"/>
      <c r="AX281" s="25"/>
      <c r="AY281" s="38"/>
      <c r="AZ281" s="25"/>
      <c r="BA281" s="25"/>
      <c r="BB281" s="34"/>
      <c r="BC281" s="34"/>
      <c r="BD281" s="34"/>
      <c r="BE281" s="34"/>
      <c r="BF281" s="34"/>
      <c r="BG281" s="34"/>
      <c r="BH281" s="34"/>
      <c r="BI281" s="18"/>
      <c r="BJ281" s="18"/>
      <c r="BK281" s="18"/>
      <c r="BL281" s="18"/>
      <c r="BM281" s="18"/>
    </row>
    <row r="282" spans="1:65" s="29" customFormat="1" ht="14.25" customHeight="1" x14ac:dyDescent="0.25">
      <c r="A282" s="81">
        <f t="shared" si="45"/>
        <v>28</v>
      </c>
      <c r="B282" s="76"/>
      <c r="C282" s="76"/>
      <c r="D282" s="76"/>
      <c r="E282" s="76"/>
      <c r="F282" s="76"/>
      <c r="G282" s="76"/>
      <c r="H282" s="76"/>
      <c r="I282" s="76"/>
      <c r="J282" s="76"/>
      <c r="K282" s="60"/>
      <c r="L282" s="60"/>
      <c r="M282" s="60"/>
      <c r="N282" s="60"/>
      <c r="O282" s="68"/>
      <c r="P282" s="68"/>
      <c r="Q282" s="61"/>
      <c r="R282" s="61"/>
      <c r="S282" s="77"/>
      <c r="T282" s="77"/>
      <c r="U282" s="78"/>
      <c r="V282" s="69"/>
      <c r="W282" s="61"/>
      <c r="X282" s="61"/>
      <c r="Y282" s="61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71"/>
      <c r="AN282" s="63"/>
      <c r="AO282" s="64"/>
      <c r="AP282" s="34"/>
      <c r="AQ282" s="34"/>
      <c r="AR282" s="34"/>
      <c r="AU282" s="39"/>
      <c r="AV282" s="39"/>
      <c r="AW282" s="25"/>
      <c r="AX282" s="25"/>
      <c r="AY282" s="38"/>
      <c r="AZ282" s="25"/>
      <c r="BA282" s="25"/>
      <c r="BB282" s="34"/>
      <c r="BC282" s="34"/>
      <c r="BD282" s="34"/>
      <c r="BE282" s="34"/>
      <c r="BF282" s="34"/>
      <c r="BG282" s="34"/>
      <c r="BH282" s="34"/>
      <c r="BI282" s="18"/>
      <c r="BJ282" s="18"/>
      <c r="BK282" s="18"/>
      <c r="BL282" s="18"/>
      <c r="BM282" s="18"/>
    </row>
    <row r="283" spans="1:65" s="29" customFormat="1" ht="14.25" customHeight="1" thickBot="1" x14ac:dyDescent="0.3">
      <c r="A283" s="82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79"/>
      <c r="T283" s="79"/>
      <c r="U283" s="80"/>
      <c r="V283" s="70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65"/>
      <c r="AO283" s="66"/>
      <c r="AP283" s="34"/>
      <c r="AQ283" s="34"/>
      <c r="AR283" s="34"/>
      <c r="AU283" s="39"/>
      <c r="AV283" s="39"/>
      <c r="AW283" s="25"/>
      <c r="AX283" s="25"/>
      <c r="AY283" s="38"/>
      <c r="AZ283" s="25"/>
      <c r="BA283" s="25"/>
      <c r="BB283" s="34"/>
      <c r="BC283" s="34"/>
      <c r="BD283" s="34"/>
      <c r="BE283" s="34"/>
      <c r="BF283" s="34"/>
      <c r="BG283" s="34"/>
      <c r="BH283" s="34"/>
      <c r="BI283" s="18"/>
      <c r="BJ283" s="18"/>
      <c r="BK283" s="18"/>
      <c r="BL283" s="18"/>
      <c r="BM283" s="18"/>
    </row>
    <row r="284" spans="1:65" s="29" customFormat="1" ht="14.25" customHeight="1" x14ac:dyDescent="0.25">
      <c r="A284" s="81">
        <f t="shared" si="45"/>
        <v>29</v>
      </c>
      <c r="B284" s="76"/>
      <c r="C284" s="76"/>
      <c r="D284" s="76"/>
      <c r="E284" s="76"/>
      <c r="F284" s="76"/>
      <c r="G284" s="76"/>
      <c r="H284" s="76"/>
      <c r="I284" s="76"/>
      <c r="J284" s="76"/>
      <c r="K284" s="60"/>
      <c r="L284" s="60"/>
      <c r="M284" s="60"/>
      <c r="N284" s="60"/>
      <c r="O284" s="68"/>
      <c r="P284" s="68"/>
      <c r="Q284" s="61"/>
      <c r="R284" s="61"/>
      <c r="S284" s="77"/>
      <c r="T284" s="77"/>
      <c r="U284" s="78"/>
      <c r="V284" s="69"/>
      <c r="W284" s="61"/>
      <c r="X284" s="61"/>
      <c r="Y284" s="61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71"/>
      <c r="AN284" s="63"/>
      <c r="AO284" s="64"/>
      <c r="AP284" s="34"/>
      <c r="AQ284" s="34"/>
      <c r="AR284" s="34"/>
      <c r="AU284" s="39"/>
      <c r="AV284" s="39"/>
      <c r="AW284" s="25"/>
      <c r="AX284" s="25"/>
      <c r="AY284" s="38"/>
      <c r="AZ284" s="25"/>
      <c r="BA284" s="25"/>
      <c r="BB284" s="34"/>
      <c r="BC284" s="34"/>
      <c r="BD284" s="34"/>
      <c r="BE284" s="34"/>
      <c r="BF284" s="34"/>
      <c r="BG284" s="34"/>
      <c r="BH284" s="34"/>
      <c r="BI284" s="18"/>
      <c r="BJ284" s="18"/>
      <c r="BK284" s="18"/>
      <c r="BL284" s="18"/>
      <c r="BM284" s="18"/>
    </row>
    <row r="285" spans="1:65" s="29" customFormat="1" ht="14.25" customHeight="1" thickBot="1" x14ac:dyDescent="0.3">
      <c r="A285" s="82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79"/>
      <c r="T285" s="79"/>
      <c r="U285" s="80"/>
      <c r="V285" s="70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65"/>
      <c r="AO285" s="66"/>
      <c r="AP285" s="34"/>
      <c r="AQ285" s="34"/>
      <c r="AR285" s="34"/>
      <c r="AU285" s="39"/>
      <c r="AV285" s="39"/>
      <c r="AW285" s="25"/>
      <c r="AX285" s="25"/>
      <c r="AY285" s="38"/>
      <c r="AZ285" s="25"/>
      <c r="BA285" s="25"/>
      <c r="BB285" s="34"/>
      <c r="BC285" s="34"/>
      <c r="BD285" s="34"/>
      <c r="BE285" s="34"/>
      <c r="BF285" s="34"/>
      <c r="BG285" s="34"/>
      <c r="BH285" s="34"/>
      <c r="BI285" s="18"/>
      <c r="BJ285" s="18"/>
      <c r="BK285" s="18"/>
      <c r="BL285" s="18"/>
      <c r="BM285" s="18"/>
    </row>
    <row r="286" spans="1:65" s="29" customFormat="1" ht="14.25" customHeight="1" x14ac:dyDescent="0.25">
      <c r="A286" s="81">
        <f t="shared" si="45"/>
        <v>30</v>
      </c>
      <c r="B286" s="76"/>
      <c r="C286" s="76"/>
      <c r="D286" s="76"/>
      <c r="E286" s="76"/>
      <c r="F286" s="76"/>
      <c r="G286" s="76"/>
      <c r="H286" s="76"/>
      <c r="I286" s="76"/>
      <c r="J286" s="76"/>
      <c r="K286" s="60"/>
      <c r="L286" s="60"/>
      <c r="M286" s="60"/>
      <c r="N286" s="60"/>
      <c r="O286" s="68"/>
      <c r="P286" s="68"/>
      <c r="Q286" s="61"/>
      <c r="R286" s="61"/>
      <c r="S286" s="77"/>
      <c r="T286" s="77"/>
      <c r="U286" s="78"/>
      <c r="V286" s="69"/>
      <c r="W286" s="61"/>
      <c r="X286" s="61"/>
      <c r="Y286" s="61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71"/>
      <c r="AN286" s="63"/>
      <c r="AO286" s="64"/>
      <c r="AP286" s="34"/>
      <c r="AQ286" s="34"/>
      <c r="AR286" s="34"/>
      <c r="AU286" s="39"/>
      <c r="AV286" s="39"/>
      <c r="AW286" s="25"/>
      <c r="AX286" s="25"/>
      <c r="AY286" s="38"/>
      <c r="AZ286" s="25"/>
      <c r="BA286" s="25"/>
      <c r="BB286" s="34"/>
      <c r="BC286" s="34"/>
      <c r="BD286" s="34"/>
      <c r="BE286" s="34"/>
      <c r="BF286" s="34"/>
      <c r="BG286" s="34"/>
      <c r="BH286" s="34"/>
      <c r="BI286" s="18"/>
      <c r="BJ286" s="18"/>
      <c r="BK286" s="18"/>
      <c r="BL286" s="18"/>
      <c r="BM286" s="18"/>
    </row>
    <row r="287" spans="1:65" s="29" customFormat="1" ht="14.25" customHeight="1" thickBot="1" x14ac:dyDescent="0.3">
      <c r="A287" s="82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79"/>
      <c r="T287" s="79"/>
      <c r="U287" s="80"/>
      <c r="V287" s="70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65"/>
      <c r="AO287" s="66"/>
      <c r="AP287" s="34"/>
      <c r="AQ287" s="34"/>
      <c r="AR287" s="34"/>
      <c r="AU287" s="39"/>
      <c r="AV287" s="39"/>
      <c r="AW287" s="25"/>
      <c r="AX287" s="25"/>
      <c r="AY287" s="38"/>
      <c r="AZ287" s="25"/>
      <c r="BA287" s="25"/>
      <c r="BB287" s="34"/>
      <c r="BC287" s="34"/>
      <c r="BD287" s="34"/>
      <c r="BE287" s="34"/>
      <c r="BF287" s="34"/>
      <c r="BG287" s="34"/>
      <c r="BH287" s="34"/>
      <c r="BI287" s="18"/>
      <c r="BJ287" s="18"/>
      <c r="BK287" s="18"/>
      <c r="BL287" s="18"/>
      <c r="BM287" s="18"/>
    </row>
    <row r="288" spans="1:65" s="29" customFormat="1" ht="14.25" customHeight="1" x14ac:dyDescent="0.25">
      <c r="A288" s="81">
        <f t="shared" si="45"/>
        <v>31</v>
      </c>
      <c r="B288" s="76"/>
      <c r="C288" s="76"/>
      <c r="D288" s="76"/>
      <c r="E288" s="76"/>
      <c r="F288" s="76"/>
      <c r="G288" s="76"/>
      <c r="H288" s="76"/>
      <c r="I288" s="76"/>
      <c r="J288" s="76"/>
      <c r="K288" s="60"/>
      <c r="L288" s="60"/>
      <c r="M288" s="60"/>
      <c r="N288" s="60"/>
      <c r="O288" s="68"/>
      <c r="P288" s="68"/>
      <c r="Q288" s="61"/>
      <c r="R288" s="61"/>
      <c r="S288" s="77"/>
      <c r="T288" s="77"/>
      <c r="U288" s="78"/>
      <c r="V288" s="69"/>
      <c r="W288" s="61"/>
      <c r="X288" s="61"/>
      <c r="Y288" s="61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71"/>
      <c r="AN288" s="63"/>
      <c r="AO288" s="64"/>
      <c r="AP288" s="34"/>
      <c r="AQ288" s="34"/>
      <c r="AR288" s="34"/>
      <c r="AU288" s="39"/>
      <c r="AV288" s="39"/>
      <c r="AW288" s="25"/>
      <c r="AX288" s="25"/>
      <c r="AY288" s="38"/>
      <c r="AZ288" s="25"/>
      <c r="BA288" s="25"/>
      <c r="BB288" s="34"/>
      <c r="BC288" s="34"/>
      <c r="BD288" s="34"/>
      <c r="BE288" s="34"/>
      <c r="BF288" s="34"/>
      <c r="BG288" s="34"/>
      <c r="BH288" s="34"/>
      <c r="BI288" s="18"/>
      <c r="BJ288" s="18"/>
      <c r="BK288" s="18"/>
      <c r="BL288" s="18"/>
      <c r="BM288" s="18"/>
    </row>
    <row r="289" spans="1:65" s="29" customFormat="1" ht="14.25" customHeight="1" thickBot="1" x14ac:dyDescent="0.3">
      <c r="A289" s="82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79"/>
      <c r="T289" s="79"/>
      <c r="U289" s="80"/>
      <c r="V289" s="70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65"/>
      <c r="AO289" s="66"/>
      <c r="AP289" s="34"/>
      <c r="AQ289" s="34"/>
      <c r="AR289" s="34"/>
      <c r="AU289" s="39"/>
      <c r="AV289" s="39"/>
      <c r="AW289" s="25"/>
      <c r="AX289" s="25"/>
      <c r="AY289" s="38"/>
      <c r="AZ289" s="25"/>
      <c r="BA289" s="25"/>
      <c r="BB289" s="34"/>
      <c r="BC289" s="34"/>
      <c r="BD289" s="34"/>
      <c r="BE289" s="34"/>
      <c r="BF289" s="34"/>
      <c r="BG289" s="34"/>
      <c r="BH289" s="34"/>
      <c r="BI289" s="18"/>
      <c r="BJ289" s="18"/>
      <c r="BK289" s="18"/>
      <c r="BL289" s="18"/>
      <c r="BM289" s="18"/>
    </row>
    <row r="290" spans="1:65" s="29" customFormat="1" ht="14.25" customHeight="1" x14ac:dyDescent="0.25">
      <c r="A290" s="81">
        <f t="shared" si="45"/>
        <v>32</v>
      </c>
      <c r="B290" s="76"/>
      <c r="C290" s="76"/>
      <c r="D290" s="76"/>
      <c r="E290" s="76"/>
      <c r="F290" s="76"/>
      <c r="G290" s="76"/>
      <c r="H290" s="76"/>
      <c r="I290" s="76"/>
      <c r="J290" s="76"/>
      <c r="K290" s="60"/>
      <c r="L290" s="60"/>
      <c r="M290" s="60"/>
      <c r="N290" s="60"/>
      <c r="O290" s="68"/>
      <c r="P290" s="68"/>
      <c r="Q290" s="61"/>
      <c r="R290" s="61"/>
      <c r="S290" s="77"/>
      <c r="T290" s="77"/>
      <c r="U290" s="78"/>
      <c r="V290" s="69"/>
      <c r="W290" s="61"/>
      <c r="X290" s="61"/>
      <c r="Y290" s="61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71"/>
      <c r="AN290" s="63"/>
      <c r="AO290" s="64"/>
      <c r="AP290" s="34"/>
      <c r="AQ290" s="34"/>
      <c r="AR290" s="34"/>
      <c r="AU290" s="39"/>
      <c r="AV290" s="39"/>
      <c r="AW290" s="25"/>
      <c r="AX290" s="25"/>
      <c r="AY290" s="38"/>
      <c r="AZ290" s="25"/>
      <c r="BA290" s="25"/>
      <c r="BB290" s="34"/>
      <c r="BC290" s="34"/>
      <c r="BD290" s="34"/>
      <c r="BE290" s="34"/>
      <c r="BF290" s="34"/>
      <c r="BG290" s="34"/>
      <c r="BH290" s="34"/>
      <c r="BI290" s="18"/>
      <c r="BJ290" s="18"/>
      <c r="BK290" s="18"/>
      <c r="BL290" s="18"/>
      <c r="BM290" s="18"/>
    </row>
    <row r="291" spans="1:65" s="29" customFormat="1" ht="14.25" customHeight="1" thickBot="1" x14ac:dyDescent="0.3">
      <c r="A291" s="82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79"/>
      <c r="T291" s="79"/>
      <c r="U291" s="80"/>
      <c r="V291" s="70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65"/>
      <c r="AO291" s="66"/>
      <c r="AP291" s="34"/>
      <c r="AQ291" s="34"/>
      <c r="AR291" s="34"/>
      <c r="AU291" s="39"/>
      <c r="AV291" s="39"/>
      <c r="AW291" s="25"/>
      <c r="AX291" s="25"/>
      <c r="AY291" s="38"/>
      <c r="AZ291" s="25"/>
      <c r="BA291" s="25"/>
      <c r="BB291" s="34"/>
      <c r="BC291" s="34"/>
      <c r="BD291" s="34"/>
      <c r="BE291" s="34"/>
      <c r="BF291" s="34"/>
      <c r="BG291" s="34"/>
      <c r="BH291" s="34"/>
      <c r="BI291" s="18"/>
      <c r="BJ291" s="18"/>
      <c r="BK291" s="18"/>
      <c r="BL291" s="18"/>
      <c r="BM291" s="18"/>
    </row>
    <row r="292" spans="1:65" s="29" customFormat="1" ht="14.25" customHeight="1" x14ac:dyDescent="0.25">
      <c r="A292" s="81">
        <f t="shared" si="45"/>
        <v>33</v>
      </c>
      <c r="B292" s="76"/>
      <c r="C292" s="76"/>
      <c r="D292" s="76"/>
      <c r="E292" s="76"/>
      <c r="F292" s="76"/>
      <c r="G292" s="76"/>
      <c r="H292" s="76"/>
      <c r="I292" s="76"/>
      <c r="J292" s="76"/>
      <c r="K292" s="60"/>
      <c r="L292" s="60"/>
      <c r="M292" s="60"/>
      <c r="N292" s="60"/>
      <c r="O292" s="68"/>
      <c r="P292" s="68"/>
      <c r="Q292" s="61"/>
      <c r="R292" s="61"/>
      <c r="S292" s="77"/>
      <c r="T292" s="77"/>
      <c r="U292" s="78"/>
      <c r="V292" s="69"/>
      <c r="W292" s="61"/>
      <c r="X292" s="61"/>
      <c r="Y292" s="61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71"/>
      <c r="AN292" s="63"/>
      <c r="AO292" s="64"/>
      <c r="AP292" s="34"/>
      <c r="AQ292" s="34"/>
      <c r="AR292" s="34"/>
      <c r="AU292" s="39"/>
      <c r="AV292" s="39"/>
      <c r="AW292" s="25"/>
      <c r="AX292" s="25"/>
      <c r="AY292" s="38"/>
      <c r="AZ292" s="25"/>
      <c r="BA292" s="25"/>
      <c r="BB292" s="34"/>
      <c r="BC292" s="34"/>
      <c r="BD292" s="34"/>
      <c r="BE292" s="34"/>
      <c r="BF292" s="34"/>
      <c r="BG292" s="34"/>
      <c r="BH292" s="34"/>
      <c r="BI292" s="18"/>
      <c r="BJ292" s="18"/>
      <c r="BK292" s="18"/>
      <c r="BL292" s="18"/>
      <c r="BM292" s="18"/>
    </row>
    <row r="293" spans="1:65" s="29" customFormat="1" ht="14.25" customHeight="1" thickBot="1" x14ac:dyDescent="0.3">
      <c r="A293" s="82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79"/>
      <c r="T293" s="79"/>
      <c r="U293" s="80"/>
      <c r="V293" s="70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65"/>
      <c r="AO293" s="66"/>
      <c r="AP293" s="34"/>
      <c r="AQ293" s="34"/>
      <c r="AR293" s="34"/>
      <c r="AU293" s="39"/>
      <c r="AV293" s="39"/>
      <c r="AW293" s="25"/>
      <c r="AX293" s="25"/>
      <c r="AY293" s="38"/>
      <c r="AZ293" s="25"/>
      <c r="BA293" s="25"/>
      <c r="BB293" s="34"/>
      <c r="BC293" s="34"/>
      <c r="BD293" s="34"/>
      <c r="BE293" s="34"/>
      <c r="BF293" s="34"/>
      <c r="BG293" s="34"/>
      <c r="BH293" s="34"/>
      <c r="BI293" s="18"/>
      <c r="BJ293" s="18"/>
      <c r="BK293" s="18"/>
      <c r="BL293" s="18"/>
      <c r="BM293" s="18"/>
    </row>
    <row r="294" spans="1:65" s="29" customFormat="1" ht="14.25" customHeight="1" x14ac:dyDescent="0.25">
      <c r="A294" s="81">
        <f t="shared" si="45"/>
        <v>34</v>
      </c>
      <c r="B294" s="76"/>
      <c r="C294" s="76"/>
      <c r="D294" s="76"/>
      <c r="E294" s="76"/>
      <c r="F294" s="76"/>
      <c r="G294" s="76"/>
      <c r="H294" s="76"/>
      <c r="I294" s="76"/>
      <c r="J294" s="76"/>
      <c r="K294" s="60"/>
      <c r="L294" s="60"/>
      <c r="M294" s="60"/>
      <c r="N294" s="60"/>
      <c r="O294" s="68"/>
      <c r="P294" s="68"/>
      <c r="Q294" s="61"/>
      <c r="R294" s="61"/>
      <c r="S294" s="77"/>
      <c r="T294" s="77"/>
      <c r="U294" s="78"/>
      <c r="V294" s="69"/>
      <c r="W294" s="61"/>
      <c r="X294" s="61"/>
      <c r="Y294" s="61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71"/>
      <c r="AN294" s="63"/>
      <c r="AO294" s="64"/>
      <c r="AP294" s="34"/>
      <c r="AQ294" s="34"/>
      <c r="AR294" s="34"/>
      <c r="AU294" s="39"/>
      <c r="AV294" s="39"/>
      <c r="AW294" s="25"/>
      <c r="AX294" s="25"/>
      <c r="AY294" s="38"/>
      <c r="AZ294" s="25"/>
      <c r="BA294" s="25"/>
      <c r="BB294" s="34"/>
      <c r="BC294" s="34"/>
      <c r="BD294" s="34"/>
      <c r="BE294" s="34"/>
      <c r="BF294" s="34"/>
      <c r="BG294" s="34"/>
      <c r="BH294" s="34"/>
      <c r="BI294" s="18"/>
      <c r="BJ294" s="18"/>
      <c r="BK294" s="18"/>
      <c r="BL294" s="18"/>
      <c r="BM294" s="18"/>
    </row>
    <row r="295" spans="1:65" s="29" customFormat="1" ht="14.25" customHeight="1" thickBot="1" x14ac:dyDescent="0.3">
      <c r="A295" s="82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79"/>
      <c r="T295" s="79"/>
      <c r="U295" s="80"/>
      <c r="V295" s="70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65"/>
      <c r="AO295" s="66"/>
      <c r="AP295" s="34"/>
      <c r="AQ295" s="34"/>
      <c r="AR295" s="34"/>
      <c r="AU295" s="39"/>
      <c r="AV295" s="39"/>
      <c r="AW295" s="25"/>
      <c r="AX295" s="25"/>
      <c r="AY295" s="38"/>
      <c r="AZ295" s="25"/>
      <c r="BA295" s="25"/>
      <c r="BB295" s="34"/>
      <c r="BC295" s="34"/>
      <c r="BD295" s="34"/>
      <c r="BE295" s="34"/>
      <c r="BF295" s="34"/>
      <c r="BG295" s="34"/>
      <c r="BH295" s="34"/>
      <c r="BI295" s="18"/>
      <c r="BJ295" s="18"/>
      <c r="BK295" s="18"/>
      <c r="BL295" s="18"/>
      <c r="BM295" s="18"/>
    </row>
    <row r="296" spans="1:65" s="29" customFormat="1" ht="14.25" customHeight="1" x14ac:dyDescent="0.25">
      <c r="A296" s="81">
        <f t="shared" si="45"/>
        <v>35</v>
      </c>
      <c r="B296" s="76"/>
      <c r="C296" s="76"/>
      <c r="D296" s="76"/>
      <c r="E296" s="76"/>
      <c r="F296" s="76"/>
      <c r="G296" s="76"/>
      <c r="H296" s="76"/>
      <c r="I296" s="76"/>
      <c r="J296" s="76"/>
      <c r="K296" s="60"/>
      <c r="L296" s="60"/>
      <c r="M296" s="60"/>
      <c r="N296" s="60"/>
      <c r="O296" s="68"/>
      <c r="P296" s="68"/>
      <c r="Q296" s="61"/>
      <c r="R296" s="61"/>
      <c r="S296" s="77"/>
      <c r="T296" s="77"/>
      <c r="U296" s="78"/>
      <c r="V296" s="69"/>
      <c r="W296" s="61"/>
      <c r="X296" s="61"/>
      <c r="Y296" s="61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71"/>
      <c r="AN296" s="63"/>
      <c r="AO296" s="64"/>
      <c r="AP296" s="34"/>
      <c r="AQ296" s="34"/>
      <c r="AR296" s="34"/>
      <c r="AU296" s="39"/>
      <c r="AV296" s="39"/>
      <c r="AW296" s="25"/>
      <c r="AX296" s="25"/>
      <c r="AY296" s="38"/>
      <c r="AZ296" s="25"/>
      <c r="BA296" s="25"/>
      <c r="BB296" s="34"/>
      <c r="BC296" s="34"/>
      <c r="BD296" s="34"/>
      <c r="BE296" s="34"/>
      <c r="BF296" s="34"/>
      <c r="BG296" s="34"/>
      <c r="BH296" s="34"/>
      <c r="BI296" s="18"/>
      <c r="BJ296" s="18"/>
      <c r="BK296" s="18"/>
      <c r="BL296" s="18"/>
      <c r="BM296" s="18"/>
    </row>
    <row r="297" spans="1:65" s="29" customFormat="1" ht="14.25" customHeight="1" thickBot="1" x14ac:dyDescent="0.3">
      <c r="A297" s="82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79"/>
      <c r="T297" s="79"/>
      <c r="U297" s="80"/>
      <c r="V297" s="70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65"/>
      <c r="AO297" s="66"/>
      <c r="AP297" s="34"/>
      <c r="AQ297" s="34"/>
      <c r="AR297" s="34"/>
      <c r="AU297" s="39"/>
      <c r="AV297" s="39"/>
      <c r="AW297" s="25"/>
      <c r="AX297" s="25"/>
      <c r="AY297" s="38"/>
      <c r="AZ297" s="25"/>
      <c r="BA297" s="25"/>
      <c r="BB297" s="34"/>
      <c r="BC297" s="34"/>
      <c r="BD297" s="34"/>
      <c r="BE297" s="34"/>
      <c r="BF297" s="34"/>
      <c r="BG297" s="34"/>
      <c r="BH297" s="34"/>
      <c r="BI297" s="18"/>
      <c r="BJ297" s="18"/>
      <c r="BK297" s="18"/>
      <c r="BL297" s="18"/>
      <c r="BM297" s="18"/>
    </row>
    <row r="298" spans="1:65" s="29" customFormat="1" ht="14.25" customHeight="1" x14ac:dyDescent="0.25">
      <c r="A298" s="81">
        <f t="shared" si="45"/>
        <v>36</v>
      </c>
      <c r="B298" s="76"/>
      <c r="C298" s="76"/>
      <c r="D298" s="76"/>
      <c r="E298" s="76"/>
      <c r="F298" s="76"/>
      <c r="G298" s="76"/>
      <c r="H298" s="76"/>
      <c r="I298" s="76"/>
      <c r="J298" s="76"/>
      <c r="K298" s="60"/>
      <c r="L298" s="60"/>
      <c r="M298" s="60"/>
      <c r="N298" s="60"/>
      <c r="O298" s="68"/>
      <c r="P298" s="68"/>
      <c r="Q298" s="61"/>
      <c r="R298" s="61"/>
      <c r="S298" s="77"/>
      <c r="T298" s="77"/>
      <c r="U298" s="78"/>
      <c r="V298" s="69"/>
      <c r="W298" s="61"/>
      <c r="X298" s="61"/>
      <c r="Y298" s="61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71"/>
      <c r="AN298" s="63"/>
      <c r="AO298" s="64"/>
      <c r="AP298" s="34"/>
      <c r="AQ298" s="34"/>
      <c r="AR298" s="34"/>
      <c r="AU298" s="39"/>
      <c r="AV298" s="39"/>
      <c r="AW298" s="25"/>
      <c r="AX298" s="25"/>
      <c r="AY298" s="38"/>
      <c r="AZ298" s="25"/>
      <c r="BA298" s="25"/>
      <c r="BB298" s="34"/>
      <c r="BC298" s="34"/>
      <c r="BD298" s="34"/>
      <c r="BE298" s="34"/>
      <c r="BF298" s="34"/>
      <c r="BG298" s="34"/>
      <c r="BH298" s="34"/>
      <c r="BI298" s="18"/>
      <c r="BJ298" s="18"/>
      <c r="BK298" s="18"/>
      <c r="BL298" s="18"/>
      <c r="BM298" s="18"/>
    </row>
    <row r="299" spans="1:65" s="29" customFormat="1" ht="14.25" customHeight="1" thickBot="1" x14ac:dyDescent="0.3">
      <c r="A299" s="82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79"/>
      <c r="T299" s="79"/>
      <c r="U299" s="80"/>
      <c r="V299" s="70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65"/>
      <c r="AO299" s="66"/>
      <c r="AP299" s="34"/>
      <c r="AQ299" s="34"/>
      <c r="AR299" s="34"/>
      <c r="AU299" s="39"/>
      <c r="AV299" s="39"/>
      <c r="AW299" s="25"/>
      <c r="AX299" s="25"/>
      <c r="AY299" s="38"/>
      <c r="AZ299" s="25"/>
      <c r="BA299" s="25"/>
      <c r="BB299" s="34"/>
      <c r="BC299" s="34"/>
      <c r="BD299" s="34"/>
      <c r="BE299" s="34"/>
      <c r="BF299" s="34"/>
      <c r="BG299" s="34"/>
      <c r="BH299" s="34"/>
      <c r="BI299" s="18"/>
      <c r="BJ299" s="18"/>
      <c r="BK299" s="18"/>
      <c r="BL299" s="18"/>
      <c r="BM299" s="18"/>
    </row>
    <row r="300" spans="1:65" s="29" customFormat="1" ht="14.25" customHeight="1" x14ac:dyDescent="0.25">
      <c r="A300" s="81">
        <f t="shared" si="45"/>
        <v>37</v>
      </c>
      <c r="B300" s="76"/>
      <c r="C300" s="76"/>
      <c r="D300" s="76"/>
      <c r="E300" s="76"/>
      <c r="F300" s="76"/>
      <c r="G300" s="76"/>
      <c r="H300" s="76"/>
      <c r="I300" s="76"/>
      <c r="J300" s="76"/>
      <c r="K300" s="60"/>
      <c r="L300" s="60"/>
      <c r="M300" s="60"/>
      <c r="N300" s="60"/>
      <c r="O300" s="68"/>
      <c r="P300" s="68"/>
      <c r="Q300" s="61"/>
      <c r="R300" s="61"/>
      <c r="S300" s="77"/>
      <c r="T300" s="77"/>
      <c r="U300" s="78"/>
      <c r="V300" s="69"/>
      <c r="W300" s="61"/>
      <c r="X300" s="61"/>
      <c r="Y300" s="61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71"/>
      <c r="AN300" s="63"/>
      <c r="AO300" s="64"/>
      <c r="AP300" s="34"/>
      <c r="AQ300" s="34"/>
      <c r="AR300" s="34"/>
      <c r="AU300" s="39"/>
      <c r="AV300" s="39"/>
      <c r="AW300" s="25"/>
      <c r="AX300" s="25"/>
      <c r="AY300" s="38"/>
      <c r="AZ300" s="25"/>
      <c r="BA300" s="25"/>
      <c r="BB300" s="34"/>
      <c r="BC300" s="34"/>
      <c r="BD300" s="34"/>
      <c r="BE300" s="34"/>
      <c r="BF300" s="34"/>
      <c r="BG300" s="34"/>
      <c r="BH300" s="34"/>
      <c r="BI300" s="18"/>
      <c r="BJ300" s="18"/>
      <c r="BK300" s="18"/>
      <c r="BL300" s="18"/>
      <c r="BM300" s="18"/>
    </row>
    <row r="301" spans="1:65" s="29" customFormat="1" ht="14.25" customHeight="1" thickBot="1" x14ac:dyDescent="0.3">
      <c r="A301" s="82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79"/>
      <c r="T301" s="79"/>
      <c r="U301" s="80"/>
      <c r="V301" s="70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65"/>
      <c r="AO301" s="66"/>
      <c r="AP301" s="34"/>
      <c r="AQ301" s="34"/>
      <c r="AR301" s="34"/>
      <c r="AU301" s="39"/>
      <c r="AV301" s="39"/>
      <c r="AW301" s="25"/>
      <c r="AX301" s="25"/>
      <c r="AY301" s="38"/>
      <c r="AZ301" s="25"/>
      <c r="BA301" s="25"/>
      <c r="BB301" s="34"/>
      <c r="BC301" s="34"/>
      <c r="BD301" s="34"/>
      <c r="BE301" s="34"/>
      <c r="BF301" s="34"/>
      <c r="BG301" s="34"/>
      <c r="BH301" s="34"/>
      <c r="BI301" s="18"/>
      <c r="BJ301" s="18"/>
      <c r="BK301" s="18"/>
      <c r="BL301" s="18"/>
      <c r="BM301" s="18"/>
    </row>
    <row r="302" spans="1:65" s="29" customFormat="1" ht="14.25" customHeight="1" x14ac:dyDescent="0.25">
      <c r="A302" s="81">
        <f t="shared" si="45"/>
        <v>38</v>
      </c>
      <c r="B302" s="76"/>
      <c r="C302" s="76"/>
      <c r="D302" s="76"/>
      <c r="E302" s="76"/>
      <c r="F302" s="76"/>
      <c r="G302" s="76"/>
      <c r="H302" s="76"/>
      <c r="I302" s="76"/>
      <c r="J302" s="76"/>
      <c r="K302" s="60"/>
      <c r="L302" s="60"/>
      <c r="M302" s="60"/>
      <c r="N302" s="60"/>
      <c r="O302" s="68"/>
      <c r="P302" s="68"/>
      <c r="Q302" s="61"/>
      <c r="R302" s="61"/>
      <c r="S302" s="77"/>
      <c r="T302" s="77"/>
      <c r="U302" s="78"/>
      <c r="V302" s="69"/>
      <c r="W302" s="61"/>
      <c r="X302" s="61"/>
      <c r="Y302" s="61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71"/>
      <c r="AN302" s="63"/>
      <c r="AO302" s="64"/>
      <c r="AP302" s="34"/>
      <c r="AQ302" s="34"/>
      <c r="AR302" s="34"/>
      <c r="AU302" s="39"/>
      <c r="AV302" s="39"/>
      <c r="AW302" s="25"/>
      <c r="AX302" s="25"/>
      <c r="AY302" s="38"/>
      <c r="AZ302" s="25"/>
      <c r="BA302" s="25"/>
      <c r="BB302" s="34"/>
      <c r="BC302" s="34"/>
      <c r="BD302" s="34"/>
      <c r="BE302" s="34"/>
      <c r="BF302" s="34"/>
      <c r="BG302" s="34"/>
      <c r="BH302" s="34"/>
      <c r="BI302" s="18"/>
      <c r="BJ302" s="18"/>
      <c r="BK302" s="18"/>
      <c r="BL302" s="18"/>
      <c r="BM302" s="18"/>
    </row>
    <row r="303" spans="1:65" s="29" customFormat="1" ht="14.25" customHeight="1" thickBot="1" x14ac:dyDescent="0.3">
      <c r="A303" s="82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79"/>
      <c r="T303" s="79"/>
      <c r="U303" s="80"/>
      <c r="V303" s="70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65"/>
      <c r="AO303" s="66"/>
      <c r="AP303" s="34"/>
      <c r="AQ303" s="34"/>
      <c r="AR303" s="34"/>
      <c r="AU303" s="39"/>
      <c r="AV303" s="39"/>
      <c r="AW303" s="25"/>
      <c r="AX303" s="25"/>
      <c r="AY303" s="38"/>
      <c r="AZ303" s="25"/>
      <c r="BA303" s="25"/>
      <c r="BB303" s="34"/>
      <c r="BC303" s="34"/>
      <c r="BD303" s="34"/>
      <c r="BE303" s="34"/>
      <c r="BF303" s="34"/>
      <c r="BG303" s="34"/>
      <c r="BH303" s="34"/>
      <c r="BI303" s="18"/>
      <c r="BJ303" s="18"/>
      <c r="BK303" s="18"/>
      <c r="BL303" s="18"/>
      <c r="BM303" s="18"/>
    </row>
    <row r="304" spans="1:65" s="29" customFormat="1" ht="14.25" customHeight="1" x14ac:dyDescent="0.25">
      <c r="A304" s="81">
        <f t="shared" si="45"/>
        <v>39</v>
      </c>
      <c r="B304" s="76"/>
      <c r="C304" s="76"/>
      <c r="D304" s="76"/>
      <c r="E304" s="76"/>
      <c r="F304" s="76"/>
      <c r="G304" s="76"/>
      <c r="H304" s="76"/>
      <c r="I304" s="76"/>
      <c r="J304" s="76"/>
      <c r="K304" s="60"/>
      <c r="L304" s="60"/>
      <c r="M304" s="60"/>
      <c r="N304" s="60"/>
      <c r="O304" s="68"/>
      <c r="P304" s="68"/>
      <c r="Q304" s="61"/>
      <c r="R304" s="61"/>
      <c r="S304" s="77"/>
      <c r="T304" s="77"/>
      <c r="U304" s="78"/>
      <c r="V304" s="69"/>
      <c r="W304" s="61"/>
      <c r="X304" s="61"/>
      <c r="Y304" s="61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71"/>
      <c r="AN304" s="63"/>
      <c r="AO304" s="64"/>
      <c r="AP304" s="34"/>
      <c r="AQ304" s="34"/>
      <c r="AR304" s="34"/>
      <c r="AU304" s="39"/>
      <c r="AV304" s="39"/>
      <c r="AW304" s="25"/>
      <c r="AX304" s="25"/>
      <c r="AY304" s="38"/>
      <c r="AZ304" s="25"/>
      <c r="BA304" s="25"/>
      <c r="BB304" s="34"/>
      <c r="BC304" s="34"/>
      <c r="BD304" s="34"/>
      <c r="BE304" s="34"/>
      <c r="BF304" s="34"/>
      <c r="BG304" s="34"/>
      <c r="BH304" s="34"/>
      <c r="BI304" s="18"/>
      <c r="BJ304" s="18"/>
      <c r="BK304" s="18"/>
      <c r="BL304" s="18"/>
      <c r="BM304" s="18"/>
    </row>
    <row r="305" spans="1:65" s="29" customFormat="1" ht="14.25" customHeight="1" thickBot="1" x14ac:dyDescent="0.3">
      <c r="A305" s="82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79"/>
      <c r="T305" s="79"/>
      <c r="U305" s="80"/>
      <c r="V305" s="70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65"/>
      <c r="AO305" s="66"/>
      <c r="AP305" s="34"/>
      <c r="AQ305" s="34"/>
      <c r="AR305" s="34"/>
      <c r="AU305" s="39"/>
      <c r="AV305" s="39"/>
      <c r="AW305" s="25"/>
      <c r="AX305" s="25"/>
      <c r="AY305" s="38"/>
      <c r="AZ305" s="25"/>
      <c r="BA305" s="25"/>
      <c r="BB305" s="34"/>
      <c r="BC305" s="34"/>
      <c r="BD305" s="34"/>
      <c r="BE305" s="34"/>
      <c r="BF305" s="34"/>
      <c r="BG305" s="34"/>
      <c r="BH305" s="34"/>
      <c r="BI305" s="18"/>
      <c r="BJ305" s="18"/>
      <c r="BK305" s="18"/>
      <c r="BL305" s="18"/>
      <c r="BM305" s="18"/>
    </row>
    <row r="306" spans="1:65" s="29" customFormat="1" ht="14.25" customHeight="1" x14ac:dyDescent="0.25">
      <c r="A306" s="81">
        <f t="shared" si="45"/>
        <v>40</v>
      </c>
      <c r="B306" s="76"/>
      <c r="C306" s="76"/>
      <c r="D306" s="76"/>
      <c r="E306" s="76"/>
      <c r="F306" s="76"/>
      <c r="G306" s="76"/>
      <c r="H306" s="76"/>
      <c r="I306" s="76"/>
      <c r="J306" s="76"/>
      <c r="K306" s="60"/>
      <c r="L306" s="60"/>
      <c r="M306" s="60"/>
      <c r="N306" s="60"/>
      <c r="O306" s="68"/>
      <c r="P306" s="68"/>
      <c r="Q306" s="61"/>
      <c r="R306" s="61"/>
      <c r="S306" s="77"/>
      <c r="T306" s="77"/>
      <c r="U306" s="78"/>
      <c r="V306" s="69"/>
      <c r="W306" s="61"/>
      <c r="X306" s="61"/>
      <c r="Y306" s="61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71"/>
      <c r="AN306" s="63"/>
      <c r="AO306" s="64"/>
      <c r="AP306" s="34"/>
      <c r="AQ306" s="34"/>
      <c r="AR306" s="34"/>
      <c r="AU306" s="39"/>
      <c r="AV306" s="39"/>
      <c r="AW306" s="25"/>
      <c r="AX306" s="25"/>
      <c r="AY306" s="38"/>
      <c r="AZ306" s="25"/>
      <c r="BA306" s="25"/>
      <c r="BB306" s="34"/>
      <c r="BC306" s="34"/>
      <c r="BD306" s="34"/>
      <c r="BE306" s="34"/>
      <c r="BF306" s="34"/>
      <c r="BG306" s="34"/>
      <c r="BH306" s="34"/>
      <c r="BI306" s="18"/>
      <c r="BJ306" s="18"/>
      <c r="BK306" s="18"/>
      <c r="BL306" s="18"/>
      <c r="BM306" s="18"/>
    </row>
    <row r="307" spans="1:65" s="29" customFormat="1" ht="14.25" customHeight="1" thickBot="1" x14ac:dyDescent="0.3">
      <c r="A307" s="82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79"/>
      <c r="T307" s="79"/>
      <c r="U307" s="80"/>
      <c r="V307" s="70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65"/>
      <c r="AO307" s="66"/>
      <c r="AP307" s="34"/>
      <c r="AQ307" s="34"/>
      <c r="AR307" s="34"/>
      <c r="AU307" s="39"/>
      <c r="AV307" s="39"/>
      <c r="AW307" s="25"/>
      <c r="AX307" s="25"/>
      <c r="AY307" s="38"/>
      <c r="AZ307" s="25"/>
      <c r="BA307" s="25"/>
      <c r="BB307" s="34"/>
      <c r="BC307" s="34"/>
      <c r="BD307" s="34"/>
      <c r="BE307" s="34"/>
      <c r="BF307" s="34"/>
      <c r="BG307" s="34"/>
      <c r="BH307" s="34"/>
      <c r="BI307" s="18"/>
      <c r="BJ307" s="18"/>
      <c r="BK307" s="18"/>
      <c r="BL307" s="18"/>
      <c r="BM307" s="18"/>
    </row>
    <row r="308" spans="1:65" s="29" customFormat="1" ht="14.25" customHeight="1" x14ac:dyDescent="0.25">
      <c r="A308" s="81">
        <f t="shared" si="45"/>
        <v>41</v>
      </c>
      <c r="B308" s="76"/>
      <c r="C308" s="76"/>
      <c r="D308" s="76"/>
      <c r="E308" s="76"/>
      <c r="F308" s="76"/>
      <c r="G308" s="76"/>
      <c r="H308" s="76"/>
      <c r="I308" s="76"/>
      <c r="J308" s="76"/>
      <c r="K308" s="60"/>
      <c r="L308" s="60"/>
      <c r="M308" s="60"/>
      <c r="N308" s="60"/>
      <c r="O308" s="68"/>
      <c r="P308" s="68"/>
      <c r="Q308" s="61"/>
      <c r="R308" s="61"/>
      <c r="S308" s="77"/>
      <c r="T308" s="77"/>
      <c r="U308" s="78"/>
      <c r="V308" s="69"/>
      <c r="W308" s="61"/>
      <c r="X308" s="61"/>
      <c r="Y308" s="61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71"/>
      <c r="AN308" s="63"/>
      <c r="AO308" s="64"/>
      <c r="AP308" s="34"/>
      <c r="AQ308" s="34"/>
      <c r="AR308" s="34"/>
      <c r="AU308" s="39"/>
      <c r="AV308" s="39"/>
      <c r="AW308" s="25"/>
      <c r="AX308" s="25"/>
      <c r="AY308" s="38"/>
      <c r="AZ308" s="25"/>
      <c r="BA308" s="25"/>
      <c r="BB308" s="34"/>
      <c r="BC308" s="34"/>
      <c r="BD308" s="34"/>
      <c r="BE308" s="34"/>
      <c r="BF308" s="34"/>
      <c r="BG308" s="34"/>
      <c r="BH308" s="34"/>
      <c r="BI308" s="18"/>
      <c r="BJ308" s="18"/>
      <c r="BK308" s="18"/>
      <c r="BL308" s="18"/>
      <c r="BM308" s="18"/>
    </row>
    <row r="309" spans="1:65" s="29" customFormat="1" ht="14.25" customHeight="1" thickBot="1" x14ac:dyDescent="0.3">
      <c r="A309" s="82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79"/>
      <c r="T309" s="79"/>
      <c r="U309" s="80"/>
      <c r="V309" s="70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65"/>
      <c r="AO309" s="66"/>
      <c r="AP309" s="34"/>
      <c r="AQ309" s="34"/>
      <c r="AR309" s="34"/>
      <c r="AU309" s="39"/>
      <c r="AV309" s="39"/>
      <c r="AW309" s="25"/>
      <c r="AX309" s="25"/>
      <c r="AY309" s="38"/>
      <c r="AZ309" s="25"/>
      <c r="BA309" s="25"/>
      <c r="BB309" s="34"/>
      <c r="BC309" s="34"/>
      <c r="BD309" s="34"/>
      <c r="BE309" s="34"/>
      <c r="BF309" s="34"/>
      <c r="BG309" s="34"/>
      <c r="BH309" s="34"/>
      <c r="BI309" s="18"/>
      <c r="BJ309" s="18"/>
      <c r="BK309" s="18"/>
      <c r="BL309" s="18"/>
      <c r="BM309" s="18"/>
    </row>
    <row r="310" spans="1:65" s="29" customFormat="1" ht="14.25" customHeight="1" x14ac:dyDescent="0.25">
      <c r="A310" s="81">
        <f t="shared" si="45"/>
        <v>42</v>
      </c>
      <c r="B310" s="76"/>
      <c r="C310" s="76"/>
      <c r="D310" s="76"/>
      <c r="E310" s="76"/>
      <c r="F310" s="76"/>
      <c r="G310" s="76"/>
      <c r="H310" s="76"/>
      <c r="I310" s="76"/>
      <c r="J310" s="76"/>
      <c r="K310" s="60"/>
      <c r="L310" s="60"/>
      <c r="M310" s="60"/>
      <c r="N310" s="60"/>
      <c r="O310" s="68"/>
      <c r="P310" s="68"/>
      <c r="Q310" s="61"/>
      <c r="R310" s="61"/>
      <c r="S310" s="77"/>
      <c r="T310" s="77"/>
      <c r="U310" s="78"/>
      <c r="V310" s="69"/>
      <c r="W310" s="61"/>
      <c r="X310" s="61"/>
      <c r="Y310" s="61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71"/>
      <c r="AN310" s="63"/>
      <c r="AO310" s="64"/>
      <c r="AP310" s="34"/>
      <c r="AQ310" s="34"/>
      <c r="AR310" s="34"/>
      <c r="AU310" s="39"/>
      <c r="AV310" s="39"/>
      <c r="AW310" s="25"/>
      <c r="AX310" s="25"/>
      <c r="AY310" s="38"/>
      <c r="AZ310" s="25"/>
      <c r="BA310" s="25"/>
      <c r="BB310" s="34"/>
      <c r="BC310" s="34"/>
      <c r="BD310" s="34"/>
      <c r="BE310" s="34"/>
      <c r="BF310" s="34"/>
      <c r="BG310" s="34"/>
      <c r="BH310" s="34"/>
      <c r="BI310" s="18"/>
      <c r="BJ310" s="18"/>
      <c r="BK310" s="18"/>
      <c r="BL310" s="18"/>
      <c r="BM310" s="18"/>
    </row>
    <row r="311" spans="1:65" s="29" customFormat="1" ht="14.25" customHeight="1" thickBot="1" x14ac:dyDescent="0.3">
      <c r="A311" s="82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79"/>
      <c r="T311" s="79"/>
      <c r="U311" s="80"/>
      <c r="V311" s="70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65"/>
      <c r="AO311" s="66"/>
      <c r="AP311" s="34"/>
      <c r="AQ311" s="34"/>
      <c r="AR311" s="34"/>
      <c r="AU311" s="39"/>
      <c r="AV311" s="39"/>
      <c r="AW311" s="25"/>
      <c r="AX311" s="25"/>
      <c r="AY311" s="38"/>
      <c r="AZ311" s="25"/>
      <c r="BA311" s="25"/>
      <c r="BB311" s="34"/>
      <c r="BC311" s="34"/>
      <c r="BD311" s="34"/>
      <c r="BE311" s="34"/>
      <c r="BF311" s="34"/>
      <c r="BG311" s="34"/>
      <c r="BH311" s="34"/>
      <c r="BI311" s="18"/>
      <c r="BJ311" s="18"/>
      <c r="BK311" s="18"/>
      <c r="BL311" s="18"/>
      <c r="BM311" s="18"/>
    </row>
    <row r="312" spans="1:65" s="29" customFormat="1" ht="14.25" customHeight="1" x14ac:dyDescent="0.25">
      <c r="A312" s="81">
        <f t="shared" si="45"/>
        <v>43</v>
      </c>
      <c r="B312" s="76"/>
      <c r="C312" s="76"/>
      <c r="D312" s="76"/>
      <c r="E312" s="76"/>
      <c r="F312" s="76"/>
      <c r="G312" s="76"/>
      <c r="H312" s="76"/>
      <c r="I312" s="76"/>
      <c r="J312" s="76"/>
      <c r="K312" s="60"/>
      <c r="L312" s="60"/>
      <c r="M312" s="60"/>
      <c r="N312" s="60"/>
      <c r="O312" s="68"/>
      <c r="P312" s="68"/>
      <c r="Q312" s="61"/>
      <c r="R312" s="61"/>
      <c r="S312" s="77"/>
      <c r="T312" s="77"/>
      <c r="U312" s="78"/>
      <c r="V312" s="69"/>
      <c r="W312" s="61"/>
      <c r="X312" s="61"/>
      <c r="Y312" s="61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71"/>
      <c r="AN312" s="63"/>
      <c r="AO312" s="64"/>
      <c r="AP312" s="34"/>
      <c r="AQ312" s="34"/>
      <c r="AR312" s="34"/>
      <c r="AU312" s="39"/>
      <c r="AV312" s="39"/>
      <c r="AW312" s="25"/>
      <c r="AX312" s="25"/>
      <c r="AY312" s="38"/>
      <c r="AZ312" s="25"/>
      <c r="BA312" s="25"/>
      <c r="BB312" s="34"/>
      <c r="BC312" s="34"/>
      <c r="BD312" s="34"/>
      <c r="BE312" s="34"/>
      <c r="BF312" s="34"/>
      <c r="BG312" s="34"/>
      <c r="BH312" s="34"/>
      <c r="BI312" s="18"/>
      <c r="BJ312" s="18"/>
      <c r="BK312" s="18"/>
      <c r="BL312" s="18"/>
      <c r="BM312" s="18"/>
    </row>
    <row r="313" spans="1:65" s="29" customFormat="1" ht="14.25" customHeight="1" thickBot="1" x14ac:dyDescent="0.3">
      <c r="A313" s="82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79"/>
      <c r="T313" s="79"/>
      <c r="U313" s="80"/>
      <c r="V313" s="70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65"/>
      <c r="AO313" s="66"/>
      <c r="AP313" s="34"/>
      <c r="AQ313" s="34"/>
      <c r="AR313" s="34"/>
      <c r="AU313" s="39"/>
      <c r="AV313" s="39"/>
      <c r="AW313" s="25"/>
      <c r="AX313" s="25"/>
      <c r="AY313" s="38"/>
      <c r="AZ313" s="25"/>
      <c r="BA313" s="25"/>
      <c r="BB313" s="34"/>
      <c r="BC313" s="34"/>
      <c r="BD313" s="34"/>
      <c r="BE313" s="34"/>
      <c r="BF313" s="34"/>
      <c r="BG313" s="34"/>
      <c r="BH313" s="34"/>
      <c r="BI313" s="18"/>
      <c r="BJ313" s="18"/>
      <c r="BK313" s="18"/>
      <c r="BL313" s="18"/>
      <c r="BM313" s="18"/>
    </row>
    <row r="314" spans="1:65" s="29" customFormat="1" ht="14.25" customHeight="1" x14ac:dyDescent="0.25">
      <c r="A314" s="81">
        <f t="shared" si="45"/>
        <v>44</v>
      </c>
      <c r="B314" s="76"/>
      <c r="C314" s="76"/>
      <c r="D314" s="76"/>
      <c r="E314" s="76"/>
      <c r="F314" s="76"/>
      <c r="G314" s="76"/>
      <c r="H314" s="76"/>
      <c r="I314" s="76"/>
      <c r="J314" s="76"/>
      <c r="K314" s="60"/>
      <c r="L314" s="60"/>
      <c r="M314" s="60"/>
      <c r="N314" s="60"/>
      <c r="O314" s="68"/>
      <c r="P314" s="68"/>
      <c r="Q314" s="61"/>
      <c r="R314" s="61"/>
      <c r="S314" s="77"/>
      <c r="T314" s="77"/>
      <c r="U314" s="78"/>
      <c r="V314" s="69"/>
      <c r="W314" s="61"/>
      <c r="X314" s="61"/>
      <c r="Y314" s="61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71"/>
      <c r="AN314" s="63"/>
      <c r="AO314" s="64"/>
      <c r="AP314" s="34"/>
      <c r="AQ314" s="34"/>
      <c r="AR314" s="34"/>
      <c r="AU314" s="39"/>
      <c r="AV314" s="39"/>
      <c r="AW314" s="25"/>
      <c r="AX314" s="25"/>
      <c r="AY314" s="38"/>
      <c r="AZ314" s="25"/>
      <c r="BA314" s="25"/>
      <c r="BB314" s="34"/>
      <c r="BC314" s="34"/>
      <c r="BD314" s="34"/>
      <c r="BE314" s="34"/>
      <c r="BF314" s="34"/>
      <c r="BG314" s="34"/>
      <c r="BH314" s="34"/>
      <c r="BI314" s="18"/>
      <c r="BJ314" s="18"/>
      <c r="BK314" s="18"/>
      <c r="BL314" s="18"/>
      <c r="BM314" s="18"/>
    </row>
    <row r="315" spans="1:65" s="29" customFormat="1" ht="14.25" customHeight="1" thickBot="1" x14ac:dyDescent="0.3">
      <c r="A315" s="82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79"/>
      <c r="T315" s="79"/>
      <c r="U315" s="80"/>
      <c r="V315" s="70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65"/>
      <c r="AO315" s="66"/>
      <c r="AP315" s="34"/>
      <c r="AQ315" s="34"/>
      <c r="AR315" s="34"/>
      <c r="AU315" s="39"/>
      <c r="AV315" s="39"/>
      <c r="AW315" s="25"/>
      <c r="AX315" s="25"/>
      <c r="AY315" s="38"/>
      <c r="AZ315" s="25"/>
      <c r="BA315" s="25"/>
      <c r="BB315" s="34"/>
      <c r="BC315" s="34"/>
      <c r="BD315" s="34"/>
      <c r="BE315" s="34"/>
      <c r="BF315" s="34"/>
      <c r="BG315" s="34"/>
      <c r="BH315" s="34"/>
      <c r="BI315" s="18"/>
      <c r="BJ315" s="18"/>
      <c r="BK315" s="18"/>
      <c r="BL315" s="18"/>
      <c r="BM315" s="18"/>
    </row>
    <row r="316" spans="1:65" s="29" customFormat="1" ht="14.25" customHeight="1" x14ac:dyDescent="0.25">
      <c r="A316" s="81">
        <f t="shared" si="45"/>
        <v>45</v>
      </c>
      <c r="B316" s="76"/>
      <c r="C316" s="76"/>
      <c r="D316" s="76"/>
      <c r="E316" s="76"/>
      <c r="F316" s="76"/>
      <c r="G316" s="76"/>
      <c r="H316" s="76"/>
      <c r="I316" s="76"/>
      <c r="J316" s="76"/>
      <c r="K316" s="60"/>
      <c r="L316" s="60"/>
      <c r="M316" s="60"/>
      <c r="N316" s="60"/>
      <c r="O316" s="68"/>
      <c r="P316" s="68"/>
      <c r="Q316" s="61"/>
      <c r="R316" s="61"/>
      <c r="S316" s="77"/>
      <c r="T316" s="77"/>
      <c r="U316" s="78"/>
      <c r="V316" s="69"/>
      <c r="W316" s="61"/>
      <c r="X316" s="61"/>
      <c r="Y316" s="61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71"/>
      <c r="AN316" s="63"/>
      <c r="AO316" s="64"/>
      <c r="AP316" s="34"/>
      <c r="AQ316" s="34"/>
      <c r="AR316" s="34"/>
      <c r="AU316" s="39"/>
      <c r="AV316" s="39"/>
      <c r="AW316" s="25"/>
      <c r="AX316" s="25"/>
      <c r="AY316" s="38"/>
      <c r="AZ316" s="25"/>
      <c r="BA316" s="25"/>
      <c r="BB316" s="34"/>
      <c r="BC316" s="34"/>
      <c r="BD316" s="34"/>
      <c r="BE316" s="34"/>
      <c r="BF316" s="34"/>
      <c r="BG316" s="34"/>
      <c r="BH316" s="34"/>
      <c r="BI316" s="18"/>
      <c r="BJ316" s="18"/>
      <c r="BK316" s="18"/>
      <c r="BL316" s="18"/>
      <c r="BM316" s="18"/>
    </row>
    <row r="317" spans="1:65" s="29" customFormat="1" ht="14.25" customHeight="1" thickBot="1" x14ac:dyDescent="0.3">
      <c r="A317" s="82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79"/>
      <c r="T317" s="79"/>
      <c r="U317" s="80"/>
      <c r="V317" s="70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65"/>
      <c r="AO317" s="66"/>
      <c r="AP317" s="34"/>
      <c r="AQ317" s="34"/>
      <c r="AR317" s="34"/>
      <c r="AU317" s="39"/>
      <c r="AV317" s="39"/>
      <c r="AW317" s="25"/>
      <c r="AX317" s="25"/>
      <c r="AY317" s="38"/>
      <c r="AZ317" s="25"/>
      <c r="BA317" s="25"/>
      <c r="BB317" s="34"/>
      <c r="BC317" s="34"/>
      <c r="BD317" s="34"/>
      <c r="BE317" s="34"/>
      <c r="BF317" s="34"/>
      <c r="BG317" s="34"/>
      <c r="BH317" s="34"/>
      <c r="BI317" s="18"/>
      <c r="BJ317" s="18"/>
      <c r="BK317" s="18"/>
      <c r="BL317" s="18"/>
      <c r="BM317" s="18"/>
    </row>
    <row r="318" spans="1:65" s="29" customFormat="1" ht="14.25" customHeight="1" x14ac:dyDescent="0.25">
      <c r="A318" s="81">
        <f t="shared" si="45"/>
        <v>46</v>
      </c>
      <c r="B318" s="76"/>
      <c r="C318" s="76"/>
      <c r="D318" s="76"/>
      <c r="E318" s="76"/>
      <c r="F318" s="76"/>
      <c r="G318" s="76"/>
      <c r="H318" s="76"/>
      <c r="I318" s="76"/>
      <c r="J318" s="76"/>
      <c r="K318" s="60"/>
      <c r="L318" s="60"/>
      <c r="M318" s="60"/>
      <c r="N318" s="60"/>
      <c r="O318" s="68"/>
      <c r="P318" s="68"/>
      <c r="Q318" s="61"/>
      <c r="R318" s="61"/>
      <c r="S318" s="77"/>
      <c r="T318" s="77"/>
      <c r="U318" s="78"/>
      <c r="V318" s="69"/>
      <c r="W318" s="61"/>
      <c r="X318" s="61"/>
      <c r="Y318" s="61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71"/>
      <c r="AN318" s="63"/>
      <c r="AO318" s="64"/>
      <c r="AP318" s="34"/>
      <c r="AQ318" s="34"/>
      <c r="AR318" s="34"/>
      <c r="AU318" s="39"/>
      <c r="AV318" s="39"/>
      <c r="AW318" s="25"/>
      <c r="AX318" s="25"/>
      <c r="AY318" s="38"/>
      <c r="AZ318" s="25"/>
      <c r="BA318" s="25"/>
      <c r="BB318" s="34"/>
      <c r="BC318" s="34"/>
      <c r="BD318" s="34"/>
      <c r="BE318" s="34"/>
      <c r="BF318" s="34"/>
      <c r="BG318" s="34"/>
      <c r="BH318" s="34"/>
      <c r="BI318" s="18"/>
      <c r="BJ318" s="18"/>
      <c r="BK318" s="18"/>
      <c r="BL318" s="18"/>
      <c r="BM318" s="18"/>
    </row>
    <row r="319" spans="1:65" s="29" customFormat="1" ht="14.25" customHeight="1" thickBot="1" x14ac:dyDescent="0.3">
      <c r="A319" s="82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79"/>
      <c r="T319" s="79"/>
      <c r="U319" s="80"/>
      <c r="V319" s="70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65"/>
      <c r="AO319" s="66"/>
      <c r="AP319" s="34"/>
      <c r="AQ319" s="34"/>
      <c r="AR319" s="34"/>
      <c r="AU319" s="39"/>
      <c r="AV319" s="39"/>
      <c r="AW319" s="25"/>
      <c r="AX319" s="25"/>
      <c r="AY319" s="38"/>
      <c r="AZ319" s="25"/>
      <c r="BA319" s="25"/>
      <c r="BB319" s="34"/>
      <c r="BC319" s="34"/>
      <c r="BD319" s="34"/>
      <c r="BE319" s="34"/>
      <c r="BF319" s="34"/>
      <c r="BG319" s="34"/>
      <c r="BH319" s="34"/>
      <c r="BI319" s="18"/>
      <c r="BJ319" s="18"/>
      <c r="BK319" s="18"/>
      <c r="BL319" s="18"/>
      <c r="BM319" s="18"/>
    </row>
    <row r="320" spans="1:65" s="29" customFormat="1" ht="14.25" customHeight="1" x14ac:dyDescent="0.25">
      <c r="A320" s="81">
        <f t="shared" ref="A320:A326" si="49">A318+1</f>
        <v>47</v>
      </c>
      <c r="B320" s="76"/>
      <c r="C320" s="76"/>
      <c r="D320" s="76"/>
      <c r="E320" s="76"/>
      <c r="F320" s="76"/>
      <c r="G320" s="76"/>
      <c r="H320" s="76"/>
      <c r="I320" s="76"/>
      <c r="J320" s="76"/>
      <c r="K320" s="60"/>
      <c r="L320" s="60"/>
      <c r="M320" s="60"/>
      <c r="N320" s="60"/>
      <c r="O320" s="68"/>
      <c r="P320" s="68"/>
      <c r="Q320" s="61"/>
      <c r="R320" s="61"/>
      <c r="S320" s="77"/>
      <c r="T320" s="77"/>
      <c r="U320" s="78"/>
      <c r="V320" s="69"/>
      <c r="W320" s="61"/>
      <c r="X320" s="61"/>
      <c r="Y320" s="61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71"/>
      <c r="AN320" s="63"/>
      <c r="AO320" s="64"/>
      <c r="AP320" s="34"/>
      <c r="AQ320" s="34"/>
      <c r="AR320" s="34"/>
      <c r="AU320" s="39"/>
      <c r="AV320" s="39"/>
      <c r="AW320" s="25"/>
      <c r="AX320" s="25"/>
      <c r="AY320" s="38"/>
      <c r="AZ320" s="25"/>
      <c r="BA320" s="25"/>
      <c r="BB320" s="34"/>
      <c r="BC320" s="34"/>
      <c r="BD320" s="34"/>
      <c r="BE320" s="34"/>
      <c r="BF320" s="34"/>
      <c r="BG320" s="34"/>
      <c r="BH320" s="34"/>
      <c r="BI320" s="18"/>
      <c r="BJ320" s="18"/>
      <c r="BK320" s="18"/>
      <c r="BL320" s="18"/>
      <c r="BM320" s="18"/>
    </row>
    <row r="321" spans="1:65" s="29" customFormat="1" ht="14.25" customHeight="1" thickBot="1" x14ac:dyDescent="0.3">
      <c r="A321" s="82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79"/>
      <c r="T321" s="79"/>
      <c r="U321" s="80"/>
      <c r="V321" s="70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65"/>
      <c r="AO321" s="66"/>
      <c r="AP321" s="34"/>
      <c r="AQ321" s="34"/>
      <c r="AR321" s="34"/>
      <c r="AU321" s="39"/>
      <c r="AV321" s="39"/>
      <c r="AW321" s="25"/>
      <c r="AX321" s="25"/>
      <c r="AY321" s="38"/>
      <c r="AZ321" s="25"/>
      <c r="BA321" s="25"/>
      <c r="BB321" s="34"/>
      <c r="BC321" s="34"/>
      <c r="BD321" s="34"/>
      <c r="BE321" s="34"/>
      <c r="BF321" s="34"/>
      <c r="BG321" s="34"/>
      <c r="BH321" s="34"/>
      <c r="BI321" s="18"/>
      <c r="BJ321" s="18"/>
      <c r="BK321" s="18"/>
      <c r="BL321" s="18"/>
      <c r="BM321" s="18"/>
    </row>
    <row r="322" spans="1:65" s="29" customFormat="1" ht="14.25" customHeight="1" x14ac:dyDescent="0.25">
      <c r="A322" s="81">
        <f t="shared" si="49"/>
        <v>48</v>
      </c>
      <c r="B322" s="76"/>
      <c r="C322" s="76"/>
      <c r="D322" s="76"/>
      <c r="E322" s="76"/>
      <c r="F322" s="76"/>
      <c r="G322" s="76"/>
      <c r="H322" s="76"/>
      <c r="I322" s="76"/>
      <c r="J322" s="76"/>
      <c r="K322" s="60"/>
      <c r="L322" s="60"/>
      <c r="M322" s="60"/>
      <c r="N322" s="60"/>
      <c r="O322" s="68"/>
      <c r="P322" s="68"/>
      <c r="Q322" s="61"/>
      <c r="R322" s="61"/>
      <c r="S322" s="77"/>
      <c r="T322" s="77"/>
      <c r="U322" s="78"/>
      <c r="V322" s="69"/>
      <c r="W322" s="61"/>
      <c r="X322" s="61"/>
      <c r="Y322" s="61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71"/>
      <c r="AN322" s="63"/>
      <c r="AO322" s="64"/>
      <c r="AP322" s="34"/>
      <c r="AQ322" s="34"/>
      <c r="AR322" s="34"/>
      <c r="AU322" s="39"/>
      <c r="AV322" s="39"/>
      <c r="AW322" s="25"/>
      <c r="AX322" s="25"/>
      <c r="AY322" s="38"/>
      <c r="AZ322" s="25"/>
      <c r="BA322" s="25"/>
      <c r="BB322" s="34"/>
      <c r="BC322" s="34"/>
      <c r="BD322" s="34"/>
      <c r="BE322" s="34"/>
      <c r="BF322" s="34"/>
      <c r="BG322" s="34"/>
      <c r="BH322" s="34"/>
      <c r="BI322" s="18"/>
      <c r="BJ322" s="18"/>
      <c r="BK322" s="18"/>
      <c r="BL322" s="18"/>
      <c r="BM322" s="18"/>
    </row>
    <row r="323" spans="1:65" s="29" customFormat="1" ht="14.25" customHeight="1" thickBot="1" x14ac:dyDescent="0.3">
      <c r="A323" s="82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79"/>
      <c r="T323" s="79"/>
      <c r="U323" s="80"/>
      <c r="V323" s="70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65"/>
      <c r="AO323" s="66"/>
      <c r="AP323" s="34"/>
      <c r="AQ323" s="34"/>
      <c r="AR323" s="34"/>
      <c r="AU323" s="39"/>
      <c r="AV323" s="39"/>
      <c r="AW323" s="25"/>
      <c r="AX323" s="25"/>
      <c r="AY323" s="38"/>
      <c r="AZ323" s="25"/>
      <c r="BA323" s="25"/>
      <c r="BB323" s="34"/>
      <c r="BC323" s="34"/>
      <c r="BD323" s="34"/>
      <c r="BE323" s="34"/>
      <c r="BF323" s="34"/>
      <c r="BG323" s="34"/>
      <c r="BH323" s="34"/>
      <c r="BI323" s="18"/>
      <c r="BJ323" s="18"/>
      <c r="BK323" s="18"/>
      <c r="BL323" s="18"/>
      <c r="BM323" s="18"/>
    </row>
    <row r="324" spans="1:65" s="29" customFormat="1" ht="14.25" customHeight="1" x14ac:dyDescent="0.25">
      <c r="A324" s="81">
        <f t="shared" si="49"/>
        <v>49</v>
      </c>
      <c r="B324" s="76"/>
      <c r="C324" s="76"/>
      <c r="D324" s="76"/>
      <c r="E324" s="76"/>
      <c r="F324" s="76"/>
      <c r="G324" s="76"/>
      <c r="H324" s="76"/>
      <c r="I324" s="76"/>
      <c r="J324" s="76"/>
      <c r="K324" s="60"/>
      <c r="L324" s="60"/>
      <c r="M324" s="60"/>
      <c r="N324" s="60"/>
      <c r="O324" s="68"/>
      <c r="P324" s="68"/>
      <c r="Q324" s="61"/>
      <c r="R324" s="61"/>
      <c r="S324" s="77"/>
      <c r="T324" s="77"/>
      <c r="U324" s="78"/>
      <c r="V324" s="69"/>
      <c r="W324" s="61"/>
      <c r="X324" s="61"/>
      <c r="Y324" s="61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71"/>
      <c r="AN324" s="63"/>
      <c r="AO324" s="64"/>
      <c r="AP324" s="34"/>
      <c r="AQ324" s="34"/>
      <c r="AR324" s="34"/>
      <c r="AU324" s="39"/>
      <c r="AV324" s="39"/>
      <c r="AW324" s="25"/>
      <c r="AX324" s="25"/>
      <c r="AY324" s="38"/>
      <c r="AZ324" s="25"/>
      <c r="BA324" s="25"/>
      <c r="BB324" s="34"/>
      <c r="BC324" s="34"/>
      <c r="BD324" s="34"/>
      <c r="BE324" s="34"/>
      <c r="BF324" s="34"/>
      <c r="BG324" s="34"/>
      <c r="BH324" s="34"/>
      <c r="BI324" s="18"/>
      <c r="BJ324" s="18"/>
      <c r="BK324" s="18"/>
      <c r="BL324" s="18"/>
      <c r="BM324" s="18"/>
    </row>
    <row r="325" spans="1:65" s="29" customFormat="1" ht="14.25" customHeight="1" thickBot="1" x14ac:dyDescent="0.3">
      <c r="A325" s="82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79"/>
      <c r="T325" s="79"/>
      <c r="U325" s="80"/>
      <c r="V325" s="70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65"/>
      <c r="AO325" s="66"/>
      <c r="AP325" s="34"/>
      <c r="AQ325" s="34"/>
      <c r="AR325" s="34"/>
      <c r="AU325" s="39"/>
      <c r="AV325" s="39"/>
      <c r="AW325" s="25"/>
      <c r="AX325" s="25"/>
      <c r="AY325" s="38"/>
      <c r="AZ325" s="25"/>
      <c r="BA325" s="25"/>
      <c r="BB325" s="34"/>
      <c r="BC325" s="34"/>
      <c r="BD325" s="34"/>
      <c r="BE325" s="34"/>
      <c r="BF325" s="34"/>
      <c r="BG325" s="34"/>
      <c r="BH325" s="34"/>
      <c r="BI325" s="18"/>
      <c r="BJ325" s="18"/>
      <c r="BK325" s="18"/>
      <c r="BL325" s="18"/>
      <c r="BM325" s="18"/>
    </row>
    <row r="326" spans="1:65" s="29" customFormat="1" ht="14.25" customHeight="1" x14ac:dyDescent="0.25">
      <c r="A326" s="81">
        <f t="shared" si="49"/>
        <v>50</v>
      </c>
      <c r="B326" s="76"/>
      <c r="C326" s="76"/>
      <c r="D326" s="76"/>
      <c r="E326" s="76"/>
      <c r="F326" s="76"/>
      <c r="G326" s="76"/>
      <c r="H326" s="76"/>
      <c r="I326" s="76"/>
      <c r="J326" s="76"/>
      <c r="K326" s="60"/>
      <c r="L326" s="60"/>
      <c r="M326" s="60"/>
      <c r="N326" s="60"/>
      <c r="O326" s="68"/>
      <c r="P326" s="68"/>
      <c r="Q326" s="61"/>
      <c r="R326" s="61"/>
      <c r="S326" s="77"/>
      <c r="T326" s="77"/>
      <c r="U326" s="78"/>
      <c r="V326" s="69"/>
      <c r="W326" s="61"/>
      <c r="X326" s="61"/>
      <c r="Y326" s="61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71"/>
      <c r="AN326" s="63"/>
      <c r="AO326" s="64"/>
      <c r="AP326" s="34"/>
      <c r="AQ326" s="34"/>
      <c r="AR326" s="34"/>
      <c r="AU326" s="39"/>
      <c r="AV326" s="39"/>
      <c r="AW326" s="25"/>
      <c r="AX326" s="25"/>
      <c r="AY326" s="38"/>
      <c r="AZ326" s="25"/>
      <c r="BA326" s="25"/>
      <c r="BB326" s="34"/>
      <c r="BC326" s="34"/>
      <c r="BD326" s="34"/>
      <c r="BE326" s="34"/>
      <c r="BF326" s="34"/>
      <c r="BG326" s="34"/>
      <c r="BH326" s="34"/>
      <c r="BI326" s="18"/>
      <c r="BJ326" s="18"/>
      <c r="BK326" s="18"/>
      <c r="BL326" s="18"/>
      <c r="BM326" s="18"/>
    </row>
    <row r="327" spans="1:65" s="29" customFormat="1" ht="14.25" customHeight="1" thickBot="1" x14ac:dyDescent="0.3">
      <c r="A327" s="82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79"/>
      <c r="T327" s="79"/>
      <c r="U327" s="80"/>
      <c r="V327" s="70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65"/>
      <c r="AO327" s="66"/>
      <c r="AP327" s="34"/>
      <c r="AQ327" s="34"/>
      <c r="AR327" s="34"/>
      <c r="AU327" s="39"/>
      <c r="AV327" s="39"/>
      <c r="AW327" s="25"/>
      <c r="AX327" s="25"/>
      <c r="AY327" s="38"/>
      <c r="AZ327" s="25"/>
      <c r="BA327" s="25"/>
      <c r="BB327" s="34"/>
      <c r="BC327" s="34"/>
      <c r="BD327" s="34"/>
      <c r="BE327" s="34"/>
      <c r="BF327" s="34"/>
      <c r="BG327" s="34"/>
      <c r="BH327" s="34"/>
      <c r="BI327" s="18"/>
      <c r="BJ327" s="18"/>
      <c r="BK327" s="18"/>
      <c r="BL327" s="18"/>
      <c r="BM327" s="18"/>
    </row>
    <row r="328" spans="1:65" s="27" customFormat="1" ht="39.950000000000003" customHeight="1" x14ac:dyDescent="0.25">
      <c r="A328" s="93" t="str">
        <f>A219</f>
        <v>لست خانواده های مستفید شده که در لست نخستین نمیباشند (خانواده هائیکه در سوال C.01 در سروی اول برایشان گزینه "N" حلقه گردید)</v>
      </c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  <c r="AB328" s="94"/>
      <c r="AC328" s="94"/>
      <c r="AD328" s="94"/>
      <c r="AE328" s="94"/>
      <c r="AF328" s="94"/>
      <c r="AG328" s="94"/>
      <c r="AH328" s="94"/>
      <c r="AI328" s="94"/>
      <c r="AJ328" s="94"/>
      <c r="AK328" s="94"/>
      <c r="AL328" s="94"/>
      <c r="AM328" s="94"/>
      <c r="AN328" s="94"/>
      <c r="AO328" s="95"/>
      <c r="AP328" s="72">
        <v>4</v>
      </c>
      <c r="AQ328" s="34"/>
      <c r="AR328" s="34"/>
      <c r="AS328" s="34"/>
      <c r="AT328" s="34"/>
      <c r="AU328" s="34"/>
      <c r="AV328" s="34"/>
      <c r="AW328" s="34"/>
      <c r="AX328" s="34"/>
      <c r="AY328" s="37"/>
      <c r="AZ328" s="34"/>
      <c r="BA328" s="34"/>
      <c r="BB328" s="34"/>
      <c r="BC328" s="34"/>
      <c r="BD328" s="34"/>
      <c r="BE328" s="34"/>
      <c r="BF328" s="34"/>
      <c r="BG328" s="34"/>
      <c r="BH328" s="34"/>
    </row>
    <row r="329" spans="1:65" s="27" customFormat="1" ht="3.95" customHeight="1" thickBot="1" x14ac:dyDescent="0.3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7"/>
      <c r="AZ329" s="34"/>
      <c r="BA329" s="34"/>
      <c r="BB329" s="34"/>
      <c r="BC329" s="34"/>
      <c r="BD329" s="34"/>
      <c r="BE329" s="34"/>
      <c r="BF329" s="34"/>
      <c r="BG329" s="34"/>
      <c r="BH329" s="34"/>
    </row>
    <row r="330" spans="1:65" s="27" customFormat="1" ht="18" customHeight="1" x14ac:dyDescent="0.25">
      <c r="A330" s="96" t="s">
        <v>4</v>
      </c>
      <c r="B330" s="97"/>
      <c r="C330" s="100" t="str">
        <f ca="1">C221</f>
        <v>غلام جان</v>
      </c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2"/>
      <c r="T330" s="34"/>
      <c r="U330" s="96" t="s">
        <v>5</v>
      </c>
      <c r="V330" s="107"/>
      <c r="W330" s="110">
        <f ca="1">Range2</f>
        <v>114</v>
      </c>
      <c r="X330" s="110"/>
      <c r="Y330" s="110"/>
      <c r="Z330" s="110"/>
      <c r="AA330" s="111"/>
      <c r="AB330" s="31"/>
      <c r="AC330" s="96" t="s">
        <v>6</v>
      </c>
      <c r="AD330" s="97"/>
      <c r="AE330" s="107"/>
      <c r="AF330" s="115">
        <f ca="1">AF221</f>
        <v>19090051</v>
      </c>
      <c r="AG330" s="115"/>
      <c r="AH330" s="115"/>
      <c r="AI330" s="115"/>
      <c r="AJ330" s="115"/>
      <c r="AK330" s="115"/>
      <c r="AL330" s="115"/>
      <c r="AM330" s="115"/>
      <c r="AN330" s="115"/>
      <c r="AO330" s="116"/>
      <c r="AY330" s="37"/>
      <c r="AZ330" s="34"/>
      <c r="BA330" s="34"/>
      <c r="BB330" s="34"/>
      <c r="BH330" s="34"/>
    </row>
    <row r="331" spans="1:65" s="27" customFormat="1" ht="18" customHeight="1" thickBot="1" x14ac:dyDescent="0.3">
      <c r="A331" s="98"/>
      <c r="B331" s="99"/>
      <c r="C331" s="103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5"/>
      <c r="R331" s="105"/>
      <c r="S331" s="106"/>
      <c r="T331" s="34"/>
      <c r="U331" s="108"/>
      <c r="V331" s="109"/>
      <c r="W331" s="112"/>
      <c r="X331" s="112"/>
      <c r="Y331" s="112"/>
      <c r="Z331" s="112"/>
      <c r="AA331" s="113"/>
      <c r="AB331" s="31"/>
      <c r="AC331" s="108"/>
      <c r="AD331" s="114"/>
      <c r="AE331" s="109"/>
      <c r="AF331" s="117"/>
      <c r="AG331" s="117"/>
      <c r="AH331" s="117"/>
      <c r="AI331" s="117"/>
      <c r="AJ331" s="117"/>
      <c r="AK331" s="117"/>
      <c r="AL331" s="117"/>
      <c r="AM331" s="117"/>
      <c r="AN331" s="117"/>
      <c r="AO331" s="118"/>
      <c r="AY331" s="15"/>
      <c r="AZ331" s="34"/>
      <c r="BA331" s="34"/>
      <c r="BB331" s="34"/>
      <c r="BH331" s="34"/>
    </row>
    <row r="332" spans="1:65" s="27" customFormat="1" ht="18" customHeight="1" x14ac:dyDescent="0.25">
      <c r="A332" s="96" t="s">
        <v>112</v>
      </c>
      <c r="B332" s="97"/>
      <c r="C332" s="97"/>
      <c r="D332" s="97"/>
      <c r="E332" s="107"/>
      <c r="F332" s="120" t="s">
        <v>1</v>
      </c>
      <c r="G332" s="121"/>
      <c r="H332" s="121"/>
      <c r="I332" s="121"/>
      <c r="J332" s="121"/>
      <c r="K332" s="121"/>
      <c r="L332" s="121"/>
      <c r="M332" s="121"/>
      <c r="N332" s="121"/>
      <c r="O332" s="122"/>
      <c r="P332" s="73"/>
      <c r="Q332" s="96" t="s">
        <v>113</v>
      </c>
      <c r="R332" s="97"/>
      <c r="S332" s="97"/>
      <c r="T332" s="97"/>
      <c r="U332" s="107"/>
      <c r="V332" s="126" t="s">
        <v>2</v>
      </c>
      <c r="W332" s="126"/>
      <c r="X332" s="126"/>
      <c r="Y332" s="121" t="s">
        <v>0</v>
      </c>
      <c r="Z332" s="121"/>
      <c r="AA332" s="121"/>
      <c r="AB332" s="121"/>
      <c r="AC332" s="121"/>
      <c r="AD332" s="121"/>
      <c r="AE332" s="121"/>
      <c r="AF332" s="128" t="s">
        <v>3</v>
      </c>
      <c r="AG332" s="126"/>
      <c r="AH332" s="126"/>
      <c r="AI332" s="121" t="s">
        <v>0</v>
      </c>
      <c r="AJ332" s="121"/>
      <c r="AK332" s="121"/>
      <c r="AL332" s="121"/>
      <c r="AM332" s="121"/>
      <c r="AN332" s="121"/>
      <c r="AO332" s="122"/>
      <c r="AY332" s="15"/>
      <c r="AZ332" s="34"/>
      <c r="BA332" s="34"/>
      <c r="BB332" s="34"/>
      <c r="BH332" s="34"/>
    </row>
    <row r="333" spans="1:65" s="27" customFormat="1" ht="18" customHeight="1" thickBot="1" x14ac:dyDescent="0.3">
      <c r="A333" s="98"/>
      <c r="B333" s="99"/>
      <c r="C333" s="99"/>
      <c r="D333" s="99"/>
      <c r="E333" s="119"/>
      <c r="F333" s="123"/>
      <c r="G333" s="124"/>
      <c r="H333" s="124"/>
      <c r="I333" s="124"/>
      <c r="J333" s="124"/>
      <c r="K333" s="124"/>
      <c r="L333" s="124"/>
      <c r="M333" s="124"/>
      <c r="N333" s="124"/>
      <c r="O333" s="125"/>
      <c r="P333" s="74"/>
      <c r="Q333" s="98"/>
      <c r="R333" s="99"/>
      <c r="S333" s="99"/>
      <c r="T333" s="99"/>
      <c r="U333" s="119"/>
      <c r="V333" s="127"/>
      <c r="W333" s="127"/>
      <c r="X333" s="127"/>
      <c r="Y333" s="124"/>
      <c r="Z333" s="124"/>
      <c r="AA333" s="124"/>
      <c r="AB333" s="124"/>
      <c r="AC333" s="124"/>
      <c r="AD333" s="124"/>
      <c r="AE333" s="124"/>
      <c r="AF333" s="129"/>
      <c r="AG333" s="127"/>
      <c r="AH333" s="127"/>
      <c r="AI333" s="124"/>
      <c r="AJ333" s="124"/>
      <c r="AK333" s="124"/>
      <c r="AL333" s="124"/>
      <c r="AM333" s="124"/>
      <c r="AN333" s="124"/>
      <c r="AO333" s="125"/>
      <c r="AY333" s="15"/>
      <c r="AZ333" s="34"/>
      <c r="BA333" s="34"/>
      <c r="BB333" s="34"/>
      <c r="BH333" s="34"/>
    </row>
    <row r="334" spans="1:65" s="27" customFormat="1" ht="3.95" customHeight="1" thickBot="1" x14ac:dyDescent="0.3">
      <c r="A334" s="36"/>
      <c r="B334" s="36"/>
      <c r="C334" s="36"/>
      <c r="D334" s="36"/>
      <c r="E334" s="36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18"/>
      <c r="W334" s="67"/>
      <c r="X334" s="67"/>
      <c r="Y334" s="67"/>
      <c r="Z334" s="67"/>
      <c r="AA334" s="67"/>
      <c r="AB334" s="67"/>
      <c r="AC334" s="67"/>
      <c r="AD334" s="67"/>
      <c r="AE334" s="68"/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  <c r="AY334" s="15"/>
      <c r="BA334" s="34"/>
      <c r="BB334" s="34"/>
      <c r="BH334" s="34"/>
    </row>
    <row r="335" spans="1:65" s="27" customFormat="1" ht="18" customHeight="1" x14ac:dyDescent="0.25">
      <c r="A335" s="83" t="s">
        <v>114</v>
      </c>
      <c r="B335" s="85" t="s">
        <v>110</v>
      </c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6"/>
      <c r="V335" s="89" t="s">
        <v>111</v>
      </c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90"/>
      <c r="AY335" s="37"/>
      <c r="AZ335" s="34"/>
      <c r="BA335" s="34"/>
      <c r="BB335" s="34"/>
      <c r="BH335" s="34"/>
    </row>
    <row r="336" spans="1:65" s="27" customFormat="1" ht="6" customHeight="1" thickBot="1" x14ac:dyDescent="0.3">
      <c r="A336" s="84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8"/>
      <c r="V336" s="91"/>
      <c r="W336" s="87"/>
      <c r="X336" s="87"/>
      <c r="Y336" s="87"/>
      <c r="Z336" s="87"/>
      <c r="AA336" s="87"/>
      <c r="AB336" s="87"/>
      <c r="AC336" s="87"/>
      <c r="AD336" s="87"/>
      <c r="AE336" s="87"/>
      <c r="AF336" s="87"/>
      <c r="AG336" s="87"/>
      <c r="AH336" s="87"/>
      <c r="AI336" s="87"/>
      <c r="AJ336" s="87"/>
      <c r="AK336" s="87"/>
      <c r="AL336" s="87"/>
      <c r="AM336" s="87"/>
      <c r="AN336" s="87"/>
      <c r="AO336" s="92"/>
      <c r="AP336" s="34"/>
      <c r="AQ336" s="34"/>
      <c r="AR336" s="34"/>
      <c r="AS336" s="34"/>
      <c r="AT336" s="34"/>
      <c r="AU336" s="34"/>
      <c r="AV336" s="34"/>
      <c r="AW336" s="34"/>
      <c r="AX336" s="34"/>
      <c r="AY336" s="37"/>
      <c r="AZ336" s="34"/>
      <c r="BA336" s="34"/>
      <c r="BB336" s="34"/>
      <c r="BC336" s="34"/>
      <c r="BD336" s="34"/>
      <c r="BE336" s="34"/>
      <c r="BF336" s="34"/>
      <c r="BG336" s="34"/>
      <c r="BH336" s="34"/>
    </row>
    <row r="337" spans="1:62" s="27" customFormat="1" ht="14.25" customHeight="1" x14ac:dyDescent="0.25">
      <c r="A337" s="81">
        <v>1</v>
      </c>
      <c r="B337" s="76"/>
      <c r="C337" s="76"/>
      <c r="D337" s="76"/>
      <c r="E337" s="76"/>
      <c r="F337" s="76"/>
      <c r="G337" s="76"/>
      <c r="H337" s="76"/>
      <c r="I337" s="76"/>
      <c r="J337" s="76"/>
      <c r="K337" s="60"/>
      <c r="L337" s="60"/>
      <c r="M337" s="60"/>
      <c r="N337" s="60"/>
      <c r="O337" s="68"/>
      <c r="P337" s="68"/>
      <c r="Q337" s="61"/>
      <c r="R337" s="61"/>
      <c r="S337" s="77"/>
      <c r="T337" s="77"/>
      <c r="U337" s="78"/>
      <c r="V337" s="69"/>
      <c r="W337" s="61"/>
      <c r="X337" s="61"/>
      <c r="Y337" s="61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71"/>
      <c r="AN337" s="63"/>
      <c r="AO337" s="6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7"/>
      <c r="AZ337" s="34"/>
      <c r="BA337" s="34"/>
      <c r="BB337" s="34"/>
      <c r="BC337" s="34"/>
      <c r="BD337" s="34"/>
      <c r="BE337" s="34"/>
      <c r="BF337" s="34"/>
      <c r="BG337" s="34"/>
      <c r="BH337" s="34"/>
    </row>
    <row r="338" spans="1:62" s="27" customFormat="1" ht="14.25" customHeight="1" thickBot="1" x14ac:dyDescent="0.3">
      <c r="A338" s="82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79"/>
      <c r="T338" s="79"/>
      <c r="U338" s="80"/>
      <c r="V338" s="70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65"/>
      <c r="AO338" s="66"/>
      <c r="AP338" s="34"/>
      <c r="AQ338" s="34"/>
      <c r="AR338" s="34"/>
      <c r="AS338" s="34"/>
      <c r="AT338" s="34"/>
      <c r="AU338" s="34"/>
      <c r="AV338" s="34"/>
      <c r="AW338" s="34"/>
      <c r="AX338" s="34"/>
      <c r="AY338" s="37"/>
      <c r="AZ338" s="34"/>
      <c r="BA338" s="34"/>
      <c r="BB338" s="34"/>
      <c r="BC338" s="34"/>
      <c r="BD338" s="34"/>
      <c r="BE338" s="34"/>
      <c r="BF338" s="34"/>
      <c r="BG338" s="34"/>
      <c r="BH338" s="34"/>
    </row>
    <row r="339" spans="1:62" s="27" customFormat="1" ht="14.25" customHeight="1" x14ac:dyDescent="0.25">
      <c r="A339" s="81">
        <f>A337+1</f>
        <v>2</v>
      </c>
      <c r="B339" s="76"/>
      <c r="C339" s="76"/>
      <c r="D339" s="76"/>
      <c r="E339" s="76"/>
      <c r="F339" s="76"/>
      <c r="G339" s="76"/>
      <c r="H339" s="76"/>
      <c r="I339" s="76"/>
      <c r="J339" s="76"/>
      <c r="K339" s="60"/>
      <c r="L339" s="60"/>
      <c r="M339" s="60"/>
      <c r="N339" s="60"/>
      <c r="O339" s="68"/>
      <c r="P339" s="68"/>
      <c r="Q339" s="61"/>
      <c r="R339" s="61"/>
      <c r="S339" s="77"/>
      <c r="T339" s="77"/>
      <c r="U339" s="78"/>
      <c r="V339" s="69"/>
      <c r="W339" s="61"/>
      <c r="X339" s="61"/>
      <c r="Y339" s="61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71"/>
      <c r="AN339" s="63"/>
      <c r="AO339" s="6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7"/>
      <c r="AZ339" s="34"/>
      <c r="BA339" s="34"/>
      <c r="BB339" s="34"/>
      <c r="BC339" s="34"/>
      <c r="BD339" s="34"/>
      <c r="BE339" s="34"/>
      <c r="BF339" s="34"/>
      <c r="BG339" s="34"/>
      <c r="BH339" s="34"/>
    </row>
    <row r="340" spans="1:62" s="27" customFormat="1" ht="14.25" customHeight="1" thickBot="1" x14ac:dyDescent="0.3">
      <c r="A340" s="82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79"/>
      <c r="T340" s="79"/>
      <c r="U340" s="80"/>
      <c r="V340" s="70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65"/>
      <c r="AO340" s="66"/>
      <c r="AP340" s="34"/>
      <c r="AQ340" s="34"/>
      <c r="AR340" s="34"/>
      <c r="AS340" s="34"/>
      <c r="AT340" s="34"/>
      <c r="AU340" s="34"/>
      <c r="AV340" s="34"/>
      <c r="AW340" s="34"/>
      <c r="AX340" s="34"/>
      <c r="BG340" s="34"/>
      <c r="BH340" s="34"/>
    </row>
    <row r="341" spans="1:62" s="29" customFormat="1" ht="14.25" customHeight="1" x14ac:dyDescent="0.25">
      <c r="A341" s="81">
        <f t="shared" ref="A341" si="50">A339+1</f>
        <v>3</v>
      </c>
      <c r="B341" s="76"/>
      <c r="C341" s="76"/>
      <c r="D341" s="76"/>
      <c r="E341" s="76"/>
      <c r="F341" s="76"/>
      <c r="G341" s="76"/>
      <c r="H341" s="76"/>
      <c r="I341" s="76"/>
      <c r="J341" s="76"/>
      <c r="K341" s="60"/>
      <c r="L341" s="60"/>
      <c r="M341" s="60"/>
      <c r="N341" s="60"/>
      <c r="O341" s="68"/>
      <c r="P341" s="68"/>
      <c r="Q341" s="61"/>
      <c r="R341" s="61"/>
      <c r="S341" s="77"/>
      <c r="T341" s="77"/>
      <c r="U341" s="78"/>
      <c r="V341" s="69"/>
      <c r="W341" s="61"/>
      <c r="X341" s="61"/>
      <c r="Y341" s="61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71"/>
      <c r="AN341" s="63"/>
      <c r="AO341" s="64"/>
      <c r="AP341" s="34"/>
      <c r="AQ341" s="34"/>
      <c r="AR341" s="34"/>
      <c r="AS341" s="34"/>
      <c r="AT341" s="34"/>
      <c r="AU341" s="34"/>
      <c r="AV341" s="34"/>
      <c r="AW341" s="34"/>
      <c r="AX341" s="34"/>
      <c r="BG341" s="34"/>
      <c r="BH341" s="34"/>
    </row>
    <row r="342" spans="1:62" s="29" customFormat="1" ht="14.25" customHeight="1" thickBot="1" x14ac:dyDescent="0.3">
      <c r="A342" s="82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79"/>
      <c r="T342" s="79"/>
      <c r="U342" s="80"/>
      <c r="V342" s="70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65"/>
      <c r="AO342" s="66"/>
      <c r="AP342" s="34"/>
      <c r="AQ342" s="34"/>
      <c r="AR342" s="34"/>
      <c r="AS342" s="34"/>
      <c r="AT342" s="34"/>
      <c r="AU342" s="34"/>
      <c r="AV342" s="34"/>
      <c r="AW342" s="34"/>
      <c r="AX342" s="34"/>
      <c r="AY342" s="37"/>
      <c r="AZ342" s="34"/>
      <c r="BA342" s="34"/>
      <c r="BB342" s="34"/>
      <c r="BC342" s="34"/>
      <c r="BD342" s="34"/>
      <c r="BE342" s="34"/>
      <c r="BF342" s="34"/>
      <c r="BG342" s="34"/>
      <c r="BH342" s="34"/>
    </row>
    <row r="343" spans="1:62" s="29" customFormat="1" ht="14.25" customHeight="1" x14ac:dyDescent="0.25">
      <c r="A343" s="81">
        <f t="shared" ref="A343" si="51">A341+1</f>
        <v>4</v>
      </c>
      <c r="B343" s="76"/>
      <c r="C343" s="76"/>
      <c r="D343" s="76"/>
      <c r="E343" s="76"/>
      <c r="F343" s="76"/>
      <c r="G343" s="76"/>
      <c r="H343" s="76"/>
      <c r="I343" s="76"/>
      <c r="J343" s="76"/>
      <c r="K343" s="60"/>
      <c r="L343" s="60"/>
      <c r="M343" s="60"/>
      <c r="N343" s="60"/>
      <c r="O343" s="68"/>
      <c r="P343" s="68"/>
      <c r="Q343" s="61"/>
      <c r="R343" s="61"/>
      <c r="S343" s="77"/>
      <c r="T343" s="77"/>
      <c r="U343" s="78"/>
      <c r="V343" s="69"/>
      <c r="W343" s="61"/>
      <c r="X343" s="61"/>
      <c r="Y343" s="61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71"/>
      <c r="AN343" s="63"/>
      <c r="AO343" s="64"/>
      <c r="AP343" s="34"/>
      <c r="AQ343" s="13"/>
      <c r="AR343" s="34"/>
      <c r="AS343" s="34"/>
      <c r="AT343" s="34"/>
      <c r="AU343" s="34"/>
      <c r="AV343" s="34"/>
      <c r="BF343" s="34"/>
      <c r="BG343" s="34"/>
      <c r="BH343" s="34"/>
    </row>
    <row r="344" spans="1:62" s="29" customFormat="1" ht="14.25" customHeight="1" thickBot="1" x14ac:dyDescent="0.3">
      <c r="A344" s="82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79"/>
      <c r="T344" s="79"/>
      <c r="U344" s="80"/>
      <c r="V344" s="70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65"/>
      <c r="AO344" s="66"/>
      <c r="AP344" s="34"/>
      <c r="AQ344" s="13"/>
      <c r="AR344" s="34"/>
      <c r="AS344" s="34"/>
      <c r="AT344" s="34"/>
      <c r="AU344" s="34"/>
      <c r="AV344" s="34"/>
      <c r="BF344" s="34"/>
      <c r="BG344" s="34"/>
      <c r="BH344" s="34"/>
    </row>
    <row r="345" spans="1:62" s="29" customFormat="1" ht="14.25" customHeight="1" x14ac:dyDescent="0.25">
      <c r="A345" s="81">
        <f t="shared" ref="A345" si="52">A343+1</f>
        <v>5</v>
      </c>
      <c r="B345" s="76"/>
      <c r="C345" s="76"/>
      <c r="D345" s="76"/>
      <c r="E345" s="76"/>
      <c r="F345" s="76"/>
      <c r="G345" s="76"/>
      <c r="H345" s="76"/>
      <c r="I345" s="76"/>
      <c r="J345" s="76"/>
      <c r="K345" s="60"/>
      <c r="L345" s="60"/>
      <c r="M345" s="60"/>
      <c r="N345" s="60"/>
      <c r="O345" s="68"/>
      <c r="P345" s="68"/>
      <c r="Q345" s="61"/>
      <c r="R345" s="61"/>
      <c r="S345" s="77"/>
      <c r="T345" s="77"/>
      <c r="U345" s="78"/>
      <c r="V345" s="69"/>
      <c r="W345" s="61"/>
      <c r="X345" s="61"/>
      <c r="Y345" s="61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71"/>
      <c r="AN345" s="63"/>
      <c r="AO345" s="64"/>
      <c r="AP345" s="34"/>
      <c r="AQ345" s="13"/>
      <c r="AR345" s="34"/>
      <c r="AS345" s="34"/>
      <c r="AT345" s="34"/>
      <c r="AU345" s="34"/>
      <c r="AV345" s="34"/>
      <c r="BG345" s="34"/>
      <c r="BH345" s="34"/>
    </row>
    <row r="346" spans="1:62" s="29" customFormat="1" ht="14.25" customHeight="1" thickBot="1" x14ac:dyDescent="0.3">
      <c r="A346" s="82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79"/>
      <c r="T346" s="79"/>
      <c r="U346" s="80"/>
      <c r="V346" s="70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65"/>
      <c r="AO346" s="66"/>
      <c r="AP346" s="34"/>
      <c r="AQ346" s="13"/>
      <c r="AR346" s="34"/>
      <c r="AS346" s="34"/>
      <c r="AT346" s="34"/>
      <c r="AU346" s="34"/>
      <c r="AV346" s="34"/>
      <c r="AW346" s="34"/>
      <c r="AX346" s="34"/>
      <c r="BG346" s="34"/>
      <c r="BH346" s="34"/>
    </row>
    <row r="347" spans="1:62" s="29" customFormat="1" ht="14.25" customHeight="1" x14ac:dyDescent="0.25">
      <c r="A347" s="81">
        <f t="shared" ref="A347" si="53">A345+1</f>
        <v>6</v>
      </c>
      <c r="B347" s="76"/>
      <c r="C347" s="76"/>
      <c r="D347" s="76"/>
      <c r="E347" s="76"/>
      <c r="F347" s="76"/>
      <c r="G347" s="76"/>
      <c r="H347" s="76"/>
      <c r="I347" s="76"/>
      <c r="J347" s="76"/>
      <c r="K347" s="60"/>
      <c r="L347" s="60"/>
      <c r="M347" s="60"/>
      <c r="N347" s="60"/>
      <c r="O347" s="68"/>
      <c r="P347" s="68"/>
      <c r="Q347" s="61"/>
      <c r="R347" s="61"/>
      <c r="S347" s="77"/>
      <c r="T347" s="77"/>
      <c r="U347" s="78"/>
      <c r="V347" s="69"/>
      <c r="W347" s="61"/>
      <c r="X347" s="61"/>
      <c r="Y347" s="61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71"/>
      <c r="AN347" s="63"/>
      <c r="AO347" s="64"/>
      <c r="AP347" s="34"/>
      <c r="AQ347" s="13"/>
      <c r="AR347" s="34"/>
      <c r="AS347" s="34"/>
      <c r="AT347" s="34"/>
      <c r="AU347" s="34"/>
      <c r="AV347" s="34"/>
      <c r="AW347" s="34"/>
      <c r="AX347" s="34"/>
      <c r="BG347" s="34"/>
      <c r="BH347" s="34"/>
    </row>
    <row r="348" spans="1:62" s="29" customFormat="1" ht="14.25" customHeight="1" thickBot="1" x14ac:dyDescent="0.3">
      <c r="A348" s="82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79"/>
      <c r="T348" s="79"/>
      <c r="U348" s="80"/>
      <c r="V348" s="70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65"/>
      <c r="AO348" s="66"/>
      <c r="AP348" s="34"/>
      <c r="AQ348" s="13"/>
      <c r="AR348" s="34"/>
      <c r="AS348" s="34"/>
      <c r="AT348" s="34"/>
      <c r="AU348" s="34"/>
    </row>
    <row r="349" spans="1:62" s="29" customFormat="1" ht="14.25" customHeight="1" x14ac:dyDescent="0.25">
      <c r="A349" s="81">
        <f t="shared" ref="A349" si="54">A347+1</f>
        <v>7</v>
      </c>
      <c r="B349" s="76"/>
      <c r="C349" s="76"/>
      <c r="D349" s="76"/>
      <c r="E349" s="76"/>
      <c r="F349" s="76"/>
      <c r="G349" s="76"/>
      <c r="H349" s="76"/>
      <c r="I349" s="76"/>
      <c r="J349" s="76"/>
      <c r="K349" s="60"/>
      <c r="L349" s="60"/>
      <c r="M349" s="60"/>
      <c r="N349" s="60"/>
      <c r="O349" s="68"/>
      <c r="P349" s="68"/>
      <c r="Q349" s="61"/>
      <c r="R349" s="61"/>
      <c r="S349" s="77"/>
      <c r="T349" s="77"/>
      <c r="U349" s="78"/>
      <c r="V349" s="69"/>
      <c r="W349" s="61"/>
      <c r="X349" s="61"/>
      <c r="Y349" s="61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71"/>
      <c r="AN349" s="63"/>
      <c r="AO349" s="64"/>
      <c r="AP349" s="34"/>
      <c r="AQ349" s="13"/>
      <c r="AR349" s="34"/>
      <c r="AS349" s="34"/>
      <c r="AT349" s="34"/>
      <c r="AU349" s="34"/>
    </row>
    <row r="350" spans="1:62" s="29" customFormat="1" ht="14.25" customHeight="1" thickBot="1" x14ac:dyDescent="0.3">
      <c r="A350" s="82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79"/>
      <c r="T350" s="79"/>
      <c r="U350" s="80"/>
      <c r="V350" s="70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65"/>
      <c r="AO350" s="66"/>
      <c r="AP350" s="34"/>
      <c r="AQ350" s="13"/>
      <c r="AR350" s="34"/>
      <c r="AS350" s="34"/>
      <c r="AT350" s="34"/>
      <c r="AU350" s="34"/>
    </row>
    <row r="351" spans="1:62" s="29" customFormat="1" ht="14.25" customHeight="1" x14ac:dyDescent="0.25">
      <c r="A351" s="81">
        <f t="shared" ref="A351" si="55">A349+1</f>
        <v>8</v>
      </c>
      <c r="B351" s="76"/>
      <c r="C351" s="76"/>
      <c r="D351" s="76"/>
      <c r="E351" s="76"/>
      <c r="F351" s="76"/>
      <c r="G351" s="76"/>
      <c r="H351" s="76"/>
      <c r="I351" s="76"/>
      <c r="J351" s="76"/>
      <c r="K351" s="60"/>
      <c r="L351" s="60"/>
      <c r="M351" s="60"/>
      <c r="N351" s="60"/>
      <c r="O351" s="68"/>
      <c r="P351" s="68"/>
      <c r="Q351" s="61"/>
      <c r="R351" s="61"/>
      <c r="S351" s="77"/>
      <c r="T351" s="77"/>
      <c r="U351" s="78"/>
      <c r="V351" s="69"/>
      <c r="W351" s="61"/>
      <c r="X351" s="61"/>
      <c r="Y351" s="61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71"/>
      <c r="AN351" s="63"/>
      <c r="AO351" s="64"/>
      <c r="AP351" s="10"/>
      <c r="AQ351" s="10"/>
      <c r="AR351" s="10"/>
      <c r="AS351" s="9"/>
      <c r="AT351" s="9"/>
      <c r="AU351" s="9"/>
    </row>
    <row r="352" spans="1:62" s="29" customFormat="1" ht="14.25" customHeight="1" thickBot="1" x14ac:dyDescent="0.3">
      <c r="A352" s="82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79"/>
      <c r="T352" s="79"/>
      <c r="U352" s="80"/>
      <c r="V352" s="70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65"/>
      <c r="AO352" s="66"/>
      <c r="AP352" s="10"/>
      <c r="AQ352" s="10"/>
      <c r="AR352" s="10"/>
      <c r="AS352" s="9"/>
      <c r="AT352" s="34"/>
      <c r="AU352" s="34"/>
      <c r="AV352" s="34"/>
      <c r="AW352" s="34"/>
      <c r="AX352" s="18"/>
      <c r="AY352" s="14"/>
      <c r="AZ352" s="18"/>
      <c r="BA352" s="18"/>
      <c r="BB352" s="18"/>
      <c r="BC352" s="9"/>
      <c r="BD352" s="9"/>
      <c r="BE352" s="10"/>
      <c r="BF352" s="10"/>
      <c r="BG352" s="10"/>
      <c r="BH352" s="10"/>
      <c r="BI352" s="10"/>
      <c r="BJ352" s="10"/>
    </row>
    <row r="353" spans="1:68" s="29" customFormat="1" ht="14.25" customHeight="1" x14ac:dyDescent="0.25">
      <c r="A353" s="81">
        <f t="shared" ref="A353" si="56">A351+1</f>
        <v>9</v>
      </c>
      <c r="B353" s="76"/>
      <c r="C353" s="76"/>
      <c r="D353" s="76"/>
      <c r="E353" s="76"/>
      <c r="F353" s="76"/>
      <c r="G353" s="76"/>
      <c r="H353" s="76"/>
      <c r="I353" s="76"/>
      <c r="J353" s="76"/>
      <c r="K353" s="60"/>
      <c r="L353" s="60"/>
      <c r="M353" s="60"/>
      <c r="N353" s="60"/>
      <c r="O353" s="68"/>
      <c r="P353" s="68"/>
      <c r="Q353" s="61"/>
      <c r="R353" s="61"/>
      <c r="S353" s="77"/>
      <c r="T353" s="77"/>
      <c r="U353" s="78"/>
      <c r="V353" s="69"/>
      <c r="W353" s="61"/>
      <c r="X353" s="61"/>
      <c r="Y353" s="61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71"/>
      <c r="AN353" s="63"/>
      <c r="AO353" s="64"/>
      <c r="AP353" s="10"/>
      <c r="AQ353" s="10"/>
      <c r="AR353" s="10"/>
      <c r="AS353" s="9"/>
      <c r="AT353" s="34"/>
      <c r="AU353" s="34"/>
      <c r="AV353" s="34"/>
      <c r="AW353" s="34"/>
      <c r="BG353" s="10"/>
      <c r="BH353" s="10"/>
      <c r="BI353" s="10"/>
      <c r="BJ353" s="10"/>
    </row>
    <row r="354" spans="1:68" s="29" customFormat="1" ht="14.25" customHeight="1" thickBot="1" x14ac:dyDescent="0.3">
      <c r="A354" s="82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79"/>
      <c r="T354" s="79"/>
      <c r="U354" s="80"/>
      <c r="V354" s="70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65"/>
      <c r="AO354" s="66"/>
      <c r="AP354" s="34"/>
      <c r="AQ354" s="13"/>
      <c r="AR354" s="34"/>
      <c r="AS354" s="34"/>
      <c r="AT354" s="34"/>
      <c r="AU354" s="34"/>
      <c r="AV354" s="34"/>
      <c r="AW354" s="34"/>
      <c r="BG354" s="34"/>
      <c r="BH354" s="34"/>
    </row>
    <row r="355" spans="1:68" s="29" customFormat="1" ht="14.25" customHeight="1" x14ac:dyDescent="0.25">
      <c r="A355" s="81">
        <f t="shared" ref="A355" si="57">A353+1</f>
        <v>10</v>
      </c>
      <c r="B355" s="76"/>
      <c r="C355" s="76"/>
      <c r="D355" s="76"/>
      <c r="E355" s="76"/>
      <c r="F355" s="76"/>
      <c r="G355" s="76"/>
      <c r="H355" s="76"/>
      <c r="I355" s="76"/>
      <c r="J355" s="76"/>
      <c r="K355" s="60"/>
      <c r="L355" s="60"/>
      <c r="M355" s="60"/>
      <c r="N355" s="60"/>
      <c r="O355" s="68"/>
      <c r="P355" s="68"/>
      <c r="Q355" s="61"/>
      <c r="R355" s="61"/>
      <c r="S355" s="77"/>
      <c r="T355" s="77"/>
      <c r="U355" s="78"/>
      <c r="V355" s="69"/>
      <c r="W355" s="61"/>
      <c r="X355" s="61"/>
      <c r="Y355" s="61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71"/>
      <c r="AN355" s="63"/>
      <c r="AO355" s="64"/>
      <c r="AP355" s="34"/>
      <c r="AQ355" s="13"/>
      <c r="AR355" s="34"/>
      <c r="AS355" s="34"/>
      <c r="AT355" s="34"/>
      <c r="AU355" s="34"/>
      <c r="AV355" s="34"/>
      <c r="AW355" s="34"/>
      <c r="BG355" s="34"/>
      <c r="BH355" s="34"/>
    </row>
    <row r="356" spans="1:68" s="29" customFormat="1" ht="14.25" customHeight="1" thickBot="1" x14ac:dyDescent="0.3">
      <c r="A356" s="82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79"/>
      <c r="T356" s="79"/>
      <c r="U356" s="80"/>
      <c r="V356" s="70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65"/>
      <c r="AO356" s="66"/>
      <c r="AP356" s="34"/>
      <c r="AQ356" s="13"/>
      <c r="AR356" s="34"/>
      <c r="AS356" s="34"/>
      <c r="BG356" s="34"/>
      <c r="BH356" s="34"/>
    </row>
    <row r="357" spans="1:68" s="29" customFormat="1" ht="14.25" customHeight="1" x14ac:dyDescent="0.25">
      <c r="A357" s="81">
        <f t="shared" ref="A357:A373" si="58">A355+1</f>
        <v>11</v>
      </c>
      <c r="B357" s="76"/>
      <c r="C357" s="76"/>
      <c r="D357" s="76"/>
      <c r="E357" s="76"/>
      <c r="F357" s="76"/>
      <c r="G357" s="76"/>
      <c r="H357" s="76"/>
      <c r="I357" s="76"/>
      <c r="J357" s="76"/>
      <c r="K357" s="60"/>
      <c r="L357" s="60"/>
      <c r="M357" s="60"/>
      <c r="N357" s="60"/>
      <c r="O357" s="68"/>
      <c r="P357" s="68"/>
      <c r="Q357" s="61"/>
      <c r="R357" s="61"/>
      <c r="S357" s="77"/>
      <c r="T357" s="77"/>
      <c r="U357" s="78"/>
      <c r="V357" s="69"/>
      <c r="W357" s="61"/>
      <c r="X357" s="61"/>
      <c r="Y357" s="61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71"/>
      <c r="AN357" s="63"/>
      <c r="AO357" s="64"/>
      <c r="AP357" s="34"/>
      <c r="AQ357" s="13"/>
      <c r="AR357" s="34"/>
      <c r="AS357" s="34"/>
      <c r="AT357" s="34"/>
      <c r="AU357" s="34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</row>
    <row r="358" spans="1:68" s="29" customFormat="1" ht="14.25" customHeight="1" thickBot="1" x14ac:dyDescent="0.3">
      <c r="A358" s="82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79"/>
      <c r="T358" s="79"/>
      <c r="U358" s="80"/>
      <c r="V358" s="70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65"/>
      <c r="AO358" s="66"/>
      <c r="AP358" s="34"/>
      <c r="AQ358" s="13"/>
      <c r="AR358" s="34"/>
      <c r="AS358" s="34"/>
      <c r="AT358" s="34"/>
      <c r="AU358" s="34"/>
      <c r="AV358" s="12"/>
      <c r="BG358" s="34"/>
      <c r="BH358" s="34"/>
    </row>
    <row r="359" spans="1:68" s="29" customFormat="1" ht="14.25" customHeight="1" x14ac:dyDescent="0.25">
      <c r="A359" s="81">
        <f t="shared" ref="A359:A375" si="59">A357+1</f>
        <v>12</v>
      </c>
      <c r="B359" s="76"/>
      <c r="C359" s="76"/>
      <c r="D359" s="76"/>
      <c r="E359" s="76"/>
      <c r="F359" s="76"/>
      <c r="G359" s="76"/>
      <c r="H359" s="76"/>
      <c r="I359" s="76"/>
      <c r="J359" s="76"/>
      <c r="K359" s="60"/>
      <c r="L359" s="60"/>
      <c r="M359" s="60"/>
      <c r="N359" s="60"/>
      <c r="O359" s="68"/>
      <c r="P359" s="68"/>
      <c r="Q359" s="61"/>
      <c r="R359" s="61"/>
      <c r="S359" s="77"/>
      <c r="T359" s="77"/>
      <c r="U359" s="78"/>
      <c r="V359" s="69"/>
      <c r="W359" s="61"/>
      <c r="X359" s="61"/>
      <c r="Y359" s="61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71"/>
      <c r="AN359" s="63"/>
      <c r="AO359" s="64"/>
      <c r="AP359" s="34"/>
      <c r="AQ359" s="13"/>
      <c r="AR359" s="34"/>
      <c r="AS359" s="34"/>
      <c r="AT359" s="34"/>
      <c r="AU359" s="34"/>
      <c r="AV359" s="12"/>
      <c r="AW359" s="17"/>
      <c r="AX359" s="34"/>
      <c r="AY359" s="37"/>
      <c r="AZ359" s="34"/>
      <c r="BA359" s="34"/>
      <c r="BB359" s="34"/>
      <c r="BC359" s="34"/>
      <c r="BD359" s="34"/>
      <c r="BE359" s="34"/>
      <c r="BF359" s="34"/>
      <c r="BG359" s="34"/>
      <c r="BH359" s="34"/>
    </row>
    <row r="360" spans="1:68" s="29" customFormat="1" ht="14.25" customHeight="1" thickBot="1" x14ac:dyDescent="0.3">
      <c r="A360" s="82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79"/>
      <c r="T360" s="79"/>
      <c r="U360" s="80"/>
      <c r="V360" s="70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65"/>
      <c r="AO360" s="66"/>
      <c r="AP360" s="34"/>
      <c r="AQ360" s="13"/>
      <c r="AR360" s="34"/>
      <c r="AS360" s="34"/>
      <c r="AT360" s="34"/>
      <c r="AU360" s="34"/>
      <c r="AW360" s="17"/>
      <c r="AX360" s="34"/>
      <c r="AY360" s="37"/>
      <c r="AZ360" s="34"/>
      <c r="BA360" s="34"/>
      <c r="BB360" s="34"/>
      <c r="BC360" s="34"/>
      <c r="BD360" s="34"/>
      <c r="BE360" s="34"/>
      <c r="BF360" s="34"/>
      <c r="BG360" s="34"/>
      <c r="BH360" s="34"/>
    </row>
    <row r="361" spans="1:68" s="30" customFormat="1" ht="14.25" customHeight="1" x14ac:dyDescent="0.25">
      <c r="A361" s="81">
        <f t="shared" ref="A361:A377" si="60">A359+1</f>
        <v>13</v>
      </c>
      <c r="B361" s="76"/>
      <c r="C361" s="76"/>
      <c r="D361" s="76"/>
      <c r="E361" s="76"/>
      <c r="F361" s="76"/>
      <c r="G361" s="76"/>
      <c r="H361" s="76"/>
      <c r="I361" s="76"/>
      <c r="J361" s="76"/>
      <c r="K361" s="60"/>
      <c r="L361" s="60"/>
      <c r="M361" s="60"/>
      <c r="N361" s="60"/>
      <c r="O361" s="68"/>
      <c r="P361" s="68"/>
      <c r="Q361" s="61"/>
      <c r="R361" s="61"/>
      <c r="S361" s="77"/>
      <c r="T361" s="77"/>
      <c r="U361" s="78"/>
      <c r="V361" s="69"/>
      <c r="W361" s="61"/>
      <c r="X361" s="61"/>
      <c r="Y361" s="61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71"/>
      <c r="AN361" s="63"/>
      <c r="AO361" s="64"/>
      <c r="AP361" s="28"/>
      <c r="AQ361" s="28"/>
      <c r="AR361" s="28"/>
      <c r="AS361" s="28"/>
      <c r="AT361" s="28"/>
      <c r="AU361" s="28"/>
      <c r="AX361" s="28"/>
      <c r="AY361" s="52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</row>
    <row r="362" spans="1:68" s="29" customFormat="1" ht="14.25" customHeight="1" thickBot="1" x14ac:dyDescent="0.3">
      <c r="A362" s="82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79"/>
      <c r="T362" s="79"/>
      <c r="U362" s="80"/>
      <c r="V362" s="70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65"/>
      <c r="AO362" s="66"/>
      <c r="AP362" s="34"/>
      <c r="AQ362" s="34"/>
      <c r="AR362" s="34"/>
      <c r="AS362" s="34"/>
      <c r="AT362" s="34"/>
      <c r="AU362" s="34"/>
      <c r="AV362" s="34"/>
      <c r="AW362" s="34"/>
      <c r="AX362" s="34"/>
      <c r="AY362" s="37"/>
      <c r="AZ362" s="34"/>
      <c r="BA362" s="34"/>
      <c r="BB362" s="34"/>
      <c r="BC362" s="34"/>
      <c r="BD362" s="34"/>
      <c r="BE362" s="34"/>
      <c r="BF362" s="34"/>
      <c r="BG362" s="34"/>
      <c r="BH362" s="34"/>
      <c r="BI362" s="18"/>
      <c r="BJ362" s="18"/>
      <c r="BK362" s="18"/>
      <c r="BL362" s="18"/>
      <c r="BM362" s="18"/>
    </row>
    <row r="363" spans="1:68" s="29" customFormat="1" ht="14.25" customHeight="1" x14ac:dyDescent="0.25">
      <c r="A363" s="81">
        <f t="shared" ref="A363:A379" si="61">A361+1</f>
        <v>14</v>
      </c>
      <c r="B363" s="76"/>
      <c r="C363" s="76"/>
      <c r="D363" s="76"/>
      <c r="E363" s="76"/>
      <c r="F363" s="76"/>
      <c r="G363" s="76"/>
      <c r="H363" s="76"/>
      <c r="I363" s="76"/>
      <c r="J363" s="76"/>
      <c r="K363" s="60"/>
      <c r="L363" s="60"/>
      <c r="M363" s="60"/>
      <c r="N363" s="60"/>
      <c r="O363" s="68"/>
      <c r="P363" s="68"/>
      <c r="Q363" s="61"/>
      <c r="R363" s="61"/>
      <c r="S363" s="77"/>
      <c r="T363" s="77"/>
      <c r="U363" s="78"/>
      <c r="V363" s="69"/>
      <c r="W363" s="61"/>
      <c r="X363" s="61"/>
      <c r="Y363" s="61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71"/>
      <c r="AN363" s="63"/>
      <c r="AO363" s="6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7"/>
      <c r="AZ363" s="34"/>
      <c r="BA363" s="34"/>
      <c r="BB363" s="34"/>
      <c r="BC363" s="34"/>
      <c r="BD363" s="34"/>
      <c r="BE363" s="34"/>
      <c r="BF363" s="34"/>
      <c r="BG363" s="34"/>
      <c r="BH363" s="34"/>
      <c r="BI363" s="18"/>
      <c r="BJ363" s="18"/>
      <c r="BK363" s="18"/>
      <c r="BL363" s="18"/>
      <c r="BM363" s="18"/>
    </row>
    <row r="364" spans="1:68" s="29" customFormat="1" ht="14.25" customHeight="1" thickBot="1" x14ac:dyDescent="0.3">
      <c r="A364" s="82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79"/>
      <c r="T364" s="79"/>
      <c r="U364" s="80"/>
      <c r="V364" s="70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65"/>
      <c r="AO364" s="66"/>
      <c r="AP364" s="17"/>
      <c r="AQ364" s="34"/>
      <c r="AR364" s="34"/>
      <c r="AS364" s="34"/>
      <c r="AT364" s="34"/>
      <c r="AU364" s="34"/>
      <c r="AV364" s="18"/>
      <c r="AW364" s="32"/>
      <c r="AX364" s="32"/>
      <c r="AY364" s="53"/>
      <c r="AZ364" s="32"/>
      <c r="BA364" s="32"/>
      <c r="BB364" s="32"/>
      <c r="BC364" s="32"/>
      <c r="BD364" s="32"/>
      <c r="BE364" s="32"/>
      <c r="BF364" s="32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</row>
    <row r="365" spans="1:68" s="29" customFormat="1" ht="14.25" customHeight="1" x14ac:dyDescent="0.25">
      <c r="A365" s="81">
        <f t="shared" ref="A365:A427" si="62">A363+1</f>
        <v>15</v>
      </c>
      <c r="B365" s="76"/>
      <c r="C365" s="76"/>
      <c r="D365" s="76"/>
      <c r="E365" s="76"/>
      <c r="F365" s="76"/>
      <c r="G365" s="76"/>
      <c r="H365" s="76"/>
      <c r="I365" s="76"/>
      <c r="J365" s="76"/>
      <c r="K365" s="60"/>
      <c r="L365" s="60"/>
      <c r="M365" s="60"/>
      <c r="N365" s="60"/>
      <c r="O365" s="68"/>
      <c r="P365" s="68"/>
      <c r="Q365" s="61"/>
      <c r="R365" s="61"/>
      <c r="S365" s="77"/>
      <c r="T365" s="77"/>
      <c r="U365" s="78"/>
      <c r="V365" s="69"/>
      <c r="W365" s="61"/>
      <c r="X365" s="61"/>
      <c r="Y365" s="61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71"/>
      <c r="AN365" s="63"/>
      <c r="AO365" s="64"/>
      <c r="AP365" s="6"/>
      <c r="AQ365" s="6"/>
      <c r="AR365" s="6"/>
      <c r="AS365" s="6"/>
      <c r="AT365" s="5"/>
      <c r="AU365" s="3"/>
      <c r="AV365" s="32"/>
      <c r="AW365" s="32"/>
      <c r="AX365" s="32"/>
      <c r="AY365" s="53"/>
      <c r="AZ365" s="32"/>
      <c r="BA365" s="32"/>
      <c r="BB365" s="32"/>
      <c r="BC365" s="32"/>
      <c r="BD365" s="32"/>
      <c r="BE365" s="32"/>
      <c r="BF365" s="32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</row>
    <row r="366" spans="1:68" s="29" customFormat="1" ht="14.25" customHeight="1" thickBot="1" x14ac:dyDescent="0.3">
      <c r="A366" s="82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79"/>
      <c r="T366" s="79"/>
      <c r="U366" s="80"/>
      <c r="V366" s="70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65"/>
      <c r="AO366" s="66"/>
      <c r="AP366" s="6"/>
      <c r="AQ366" s="6"/>
      <c r="AR366" s="6"/>
      <c r="AS366" s="6"/>
      <c r="AT366" s="5"/>
      <c r="AU366" s="3"/>
      <c r="AV366" s="34"/>
      <c r="AW366" s="34"/>
      <c r="AX366" s="3"/>
      <c r="AY366" s="54"/>
      <c r="AZ366" s="6"/>
      <c r="BA366" s="6"/>
      <c r="BB366" s="6"/>
      <c r="BC366" s="6"/>
      <c r="BD366" s="6"/>
      <c r="BE366" s="6"/>
      <c r="BF366" s="6"/>
      <c r="BG366" s="6"/>
      <c r="BH366" s="21"/>
      <c r="BI366" s="18"/>
      <c r="BJ366" s="18"/>
      <c r="BK366" s="18"/>
      <c r="BL366" s="18"/>
      <c r="BM366" s="18"/>
    </row>
    <row r="367" spans="1:68" s="29" customFormat="1" ht="14.25" customHeight="1" x14ac:dyDescent="0.25">
      <c r="A367" s="81">
        <f t="shared" ref="A367" si="63">A365+1</f>
        <v>16</v>
      </c>
      <c r="B367" s="76"/>
      <c r="C367" s="76"/>
      <c r="D367" s="76"/>
      <c r="E367" s="76"/>
      <c r="F367" s="76"/>
      <c r="G367" s="76"/>
      <c r="H367" s="76"/>
      <c r="I367" s="76"/>
      <c r="J367" s="76"/>
      <c r="K367" s="60"/>
      <c r="L367" s="60"/>
      <c r="M367" s="60"/>
      <c r="N367" s="60"/>
      <c r="O367" s="68"/>
      <c r="P367" s="68"/>
      <c r="Q367" s="61"/>
      <c r="R367" s="61"/>
      <c r="S367" s="77"/>
      <c r="T367" s="77"/>
      <c r="U367" s="78"/>
      <c r="V367" s="69"/>
      <c r="W367" s="61"/>
      <c r="X367" s="61"/>
      <c r="Y367" s="61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71"/>
      <c r="AN367" s="63"/>
      <c r="AO367" s="64"/>
      <c r="AP367" s="36"/>
      <c r="AQ367" s="36"/>
      <c r="AR367" s="36"/>
      <c r="AS367" s="36"/>
      <c r="AT367" s="36"/>
      <c r="AU367" s="36"/>
      <c r="AV367" s="34"/>
      <c r="AW367" s="34"/>
      <c r="AX367" s="36"/>
      <c r="AY367" s="55"/>
      <c r="AZ367" s="36"/>
      <c r="BA367" s="36"/>
      <c r="BB367" s="36"/>
      <c r="BC367" s="36"/>
      <c r="BD367" s="36"/>
      <c r="BE367" s="36"/>
      <c r="BF367" s="36"/>
      <c r="BG367" s="36"/>
      <c r="BH367" s="21"/>
      <c r="BI367" s="18"/>
      <c r="BJ367" s="18"/>
      <c r="BK367" s="18"/>
      <c r="BL367" s="18"/>
      <c r="BM367" s="18"/>
    </row>
    <row r="368" spans="1:68" s="29" customFormat="1" ht="14.25" customHeight="1" thickBot="1" x14ac:dyDescent="0.3">
      <c r="A368" s="82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79"/>
      <c r="T368" s="79"/>
      <c r="U368" s="80"/>
      <c r="V368" s="70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65"/>
      <c r="AO368" s="66"/>
      <c r="AP368" s="4"/>
      <c r="AQ368" s="4"/>
      <c r="AR368" s="4"/>
      <c r="AS368" s="4"/>
      <c r="AT368" s="4"/>
      <c r="AU368" s="34"/>
      <c r="AV368" s="34"/>
      <c r="AW368" s="34"/>
      <c r="AX368" s="34"/>
      <c r="AY368" s="37"/>
      <c r="AZ368" s="34"/>
      <c r="BA368" s="34"/>
      <c r="BB368" s="34"/>
      <c r="BC368" s="34"/>
      <c r="BD368" s="34"/>
      <c r="BE368" s="34"/>
      <c r="BF368" s="4"/>
      <c r="BG368" s="4"/>
      <c r="BH368" s="22"/>
      <c r="BI368" s="18"/>
      <c r="BJ368" s="18"/>
      <c r="BK368" s="18"/>
      <c r="BL368" s="18"/>
      <c r="BM368" s="18"/>
    </row>
    <row r="369" spans="1:69" s="29" customFormat="1" ht="14.25" customHeight="1" x14ac:dyDescent="0.25">
      <c r="A369" s="81">
        <f t="shared" ref="A369" si="64">A367+1</f>
        <v>17</v>
      </c>
      <c r="B369" s="76"/>
      <c r="C369" s="76"/>
      <c r="D369" s="76"/>
      <c r="E369" s="76"/>
      <c r="F369" s="76"/>
      <c r="G369" s="76"/>
      <c r="H369" s="76"/>
      <c r="I369" s="76"/>
      <c r="J369" s="76"/>
      <c r="K369" s="60"/>
      <c r="L369" s="60"/>
      <c r="M369" s="60"/>
      <c r="N369" s="60"/>
      <c r="O369" s="68"/>
      <c r="P369" s="68"/>
      <c r="Q369" s="61"/>
      <c r="R369" s="61"/>
      <c r="S369" s="77"/>
      <c r="T369" s="77"/>
      <c r="U369" s="78"/>
      <c r="V369" s="69"/>
      <c r="W369" s="61"/>
      <c r="X369" s="61"/>
      <c r="Y369" s="61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71"/>
      <c r="AN369" s="63"/>
      <c r="AO369" s="64"/>
      <c r="AP369" s="7"/>
      <c r="AQ369" s="7"/>
      <c r="AR369" s="7"/>
      <c r="AS369" s="7"/>
      <c r="AT369" s="7"/>
      <c r="AU369" s="34"/>
      <c r="AV369" s="34"/>
      <c r="AW369" s="34"/>
      <c r="AX369" s="34"/>
      <c r="AY369" s="37"/>
      <c r="AZ369" s="34"/>
      <c r="BA369" s="34"/>
      <c r="BB369" s="34"/>
      <c r="BC369" s="34"/>
      <c r="BD369" s="34"/>
      <c r="BE369" s="34"/>
      <c r="BF369" s="34"/>
      <c r="BG369" s="34"/>
      <c r="BH369" s="34"/>
      <c r="BM369" s="18"/>
    </row>
    <row r="370" spans="1:69" s="29" customFormat="1" ht="14.25" customHeight="1" thickBot="1" x14ac:dyDescent="0.3">
      <c r="A370" s="82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79"/>
      <c r="T370" s="79"/>
      <c r="U370" s="80"/>
      <c r="V370" s="70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65"/>
      <c r="AO370" s="66"/>
      <c r="AP370" s="7"/>
      <c r="AQ370" s="7"/>
      <c r="AR370" s="7"/>
      <c r="AS370" s="18"/>
      <c r="AT370" s="18"/>
      <c r="AU370" s="34"/>
      <c r="AV370" s="34"/>
      <c r="AW370" s="34"/>
      <c r="AX370" s="34"/>
      <c r="AY370" s="37"/>
      <c r="AZ370" s="34"/>
      <c r="BA370" s="34"/>
      <c r="BB370" s="34"/>
      <c r="BC370" s="34"/>
      <c r="BD370" s="34"/>
      <c r="BE370" s="34"/>
      <c r="BF370" s="34"/>
      <c r="BG370" s="34"/>
      <c r="BH370" s="34"/>
      <c r="BM370" s="18"/>
    </row>
    <row r="371" spans="1:69" s="29" customFormat="1" ht="14.25" customHeight="1" x14ac:dyDescent="0.25">
      <c r="A371" s="81">
        <f t="shared" ref="A371" si="65">A369+1</f>
        <v>18</v>
      </c>
      <c r="B371" s="76"/>
      <c r="C371" s="76"/>
      <c r="D371" s="76"/>
      <c r="E371" s="76"/>
      <c r="F371" s="76"/>
      <c r="G371" s="76"/>
      <c r="H371" s="76"/>
      <c r="I371" s="76"/>
      <c r="J371" s="76"/>
      <c r="K371" s="60"/>
      <c r="L371" s="60"/>
      <c r="M371" s="60"/>
      <c r="N371" s="60"/>
      <c r="O371" s="68"/>
      <c r="P371" s="68"/>
      <c r="Q371" s="61"/>
      <c r="R371" s="61"/>
      <c r="S371" s="77"/>
      <c r="T371" s="77"/>
      <c r="U371" s="78"/>
      <c r="V371" s="69"/>
      <c r="W371" s="61"/>
      <c r="X371" s="61"/>
      <c r="Y371" s="61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71"/>
      <c r="AN371" s="63"/>
      <c r="AO371" s="64"/>
      <c r="AP371" s="4"/>
      <c r="AQ371" s="4"/>
      <c r="AR371" s="4"/>
      <c r="AS371" s="18"/>
      <c r="AT371" s="18"/>
      <c r="AU371" s="34"/>
      <c r="AV371" s="34"/>
      <c r="AW371" s="34"/>
      <c r="AX371" s="34"/>
      <c r="AY371" s="37"/>
      <c r="AZ371" s="34"/>
      <c r="BA371" s="34"/>
      <c r="BB371" s="34"/>
      <c r="BC371" s="34"/>
      <c r="BD371" s="34"/>
      <c r="BE371" s="34"/>
      <c r="BF371" s="34"/>
      <c r="BG371" s="34"/>
      <c r="BH371" s="34"/>
      <c r="BM371" s="18"/>
    </row>
    <row r="372" spans="1:69" s="29" customFormat="1" ht="14.25" customHeight="1" thickBot="1" x14ac:dyDescent="0.3">
      <c r="A372" s="82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79"/>
      <c r="T372" s="79"/>
      <c r="U372" s="80"/>
      <c r="V372" s="70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65"/>
      <c r="AO372" s="66"/>
      <c r="AP372" s="35"/>
      <c r="AQ372" s="35"/>
      <c r="AR372" s="35"/>
      <c r="AS372" s="23"/>
      <c r="AT372" s="19"/>
      <c r="AU372" s="34"/>
      <c r="AV372" s="34"/>
      <c r="AW372" s="34"/>
      <c r="AX372" s="34"/>
      <c r="AY372" s="37"/>
      <c r="AZ372" s="34"/>
      <c r="BA372" s="6"/>
      <c r="BB372" s="6"/>
      <c r="BC372" s="6"/>
      <c r="BD372" s="6"/>
      <c r="BE372" s="6"/>
      <c r="BF372" s="6"/>
      <c r="BG372" s="6"/>
      <c r="BH372" s="34"/>
      <c r="BI372" s="18"/>
      <c r="BJ372" s="18"/>
      <c r="BK372" s="18"/>
      <c r="BL372" s="18"/>
      <c r="BM372" s="18"/>
    </row>
    <row r="373" spans="1:69" s="29" customFormat="1" ht="14.25" customHeight="1" x14ac:dyDescent="0.25">
      <c r="A373" s="81">
        <f t="shared" si="58"/>
        <v>19</v>
      </c>
      <c r="B373" s="76"/>
      <c r="C373" s="76"/>
      <c r="D373" s="76"/>
      <c r="E373" s="76"/>
      <c r="F373" s="76"/>
      <c r="G373" s="76"/>
      <c r="H373" s="76"/>
      <c r="I373" s="76"/>
      <c r="J373" s="76"/>
      <c r="K373" s="60"/>
      <c r="L373" s="60"/>
      <c r="M373" s="60"/>
      <c r="N373" s="60"/>
      <c r="O373" s="68"/>
      <c r="P373" s="68"/>
      <c r="Q373" s="61"/>
      <c r="R373" s="61"/>
      <c r="S373" s="77"/>
      <c r="T373" s="77"/>
      <c r="U373" s="78"/>
      <c r="V373" s="69"/>
      <c r="W373" s="61"/>
      <c r="X373" s="61"/>
      <c r="Y373" s="61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71"/>
      <c r="AN373" s="63"/>
      <c r="AO373" s="64"/>
      <c r="AP373" s="34"/>
      <c r="AQ373" s="34"/>
      <c r="AR373" s="34"/>
      <c r="AS373" s="23"/>
      <c r="AT373" s="19"/>
      <c r="AU373" s="34"/>
      <c r="AV373" s="34"/>
      <c r="AW373" s="34"/>
      <c r="AX373" s="34"/>
      <c r="AY373" s="37"/>
      <c r="AZ373" s="34"/>
      <c r="BA373" s="11"/>
      <c r="BB373" s="11"/>
      <c r="BC373" s="11"/>
      <c r="BD373" s="11"/>
      <c r="BE373" s="11"/>
      <c r="BF373" s="34"/>
      <c r="BG373" s="34"/>
      <c r="BH373" s="11"/>
      <c r="BI373" s="11"/>
      <c r="BL373" s="24"/>
      <c r="BM373" s="24"/>
      <c r="BN373" s="24"/>
      <c r="BO373" s="24"/>
      <c r="BP373" s="24"/>
      <c r="BQ373" s="24"/>
    </row>
    <row r="374" spans="1:69" s="29" customFormat="1" ht="14.25" customHeight="1" thickBot="1" x14ac:dyDescent="0.3">
      <c r="A374" s="82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79"/>
      <c r="T374" s="79"/>
      <c r="U374" s="80"/>
      <c r="V374" s="70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65"/>
      <c r="AO374" s="66"/>
      <c r="AP374" s="8"/>
      <c r="AQ374" s="8"/>
      <c r="AR374" s="8"/>
      <c r="AS374" s="18"/>
      <c r="AT374" s="18"/>
      <c r="AU374" s="18"/>
      <c r="AV374" s="34"/>
      <c r="AW374" s="34"/>
      <c r="AX374" s="11"/>
      <c r="AY374" s="11"/>
      <c r="AZ374" s="11"/>
      <c r="BA374" s="11"/>
      <c r="BB374" s="11"/>
      <c r="BC374" s="11"/>
      <c r="BD374" s="11"/>
      <c r="BE374" s="11"/>
      <c r="BF374" s="34"/>
      <c r="BG374" s="34"/>
      <c r="BH374" s="11"/>
      <c r="BI374" s="11"/>
      <c r="BJ374" s="57"/>
      <c r="BK374" s="24"/>
      <c r="BL374" s="24"/>
      <c r="BM374" s="24"/>
      <c r="BN374" s="24"/>
      <c r="BO374" s="24"/>
      <c r="BP374" s="24"/>
      <c r="BQ374" s="24"/>
    </row>
    <row r="375" spans="1:69" s="29" customFormat="1" ht="14.25" customHeight="1" x14ac:dyDescent="0.25">
      <c r="A375" s="81">
        <f t="shared" si="59"/>
        <v>20</v>
      </c>
      <c r="B375" s="76"/>
      <c r="C375" s="76"/>
      <c r="D375" s="76"/>
      <c r="E375" s="76"/>
      <c r="F375" s="76"/>
      <c r="G375" s="76"/>
      <c r="H375" s="76"/>
      <c r="I375" s="76"/>
      <c r="J375" s="76"/>
      <c r="K375" s="60"/>
      <c r="L375" s="60"/>
      <c r="M375" s="60"/>
      <c r="N375" s="60"/>
      <c r="O375" s="68"/>
      <c r="P375" s="68"/>
      <c r="Q375" s="61"/>
      <c r="R375" s="61"/>
      <c r="S375" s="77"/>
      <c r="T375" s="77"/>
      <c r="U375" s="78"/>
      <c r="V375" s="69"/>
      <c r="W375" s="61"/>
      <c r="X375" s="61"/>
      <c r="Y375" s="61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71"/>
      <c r="AN375" s="63"/>
      <c r="AO375" s="64"/>
      <c r="AP375" s="8"/>
      <c r="AQ375" s="8"/>
      <c r="AR375" s="8"/>
      <c r="AS375" s="18"/>
      <c r="AT375" s="18"/>
      <c r="AU375" s="18"/>
      <c r="AV375" s="34"/>
      <c r="AW375" s="34"/>
      <c r="AX375" s="11"/>
      <c r="AY375" s="11"/>
      <c r="AZ375" s="11"/>
      <c r="BA375" s="11"/>
      <c r="BB375" s="11"/>
      <c r="BC375" s="11"/>
      <c r="BD375" s="11"/>
      <c r="BE375" s="11"/>
      <c r="BF375" s="34"/>
      <c r="BG375" s="34"/>
      <c r="BH375" s="11"/>
      <c r="BI375" s="11"/>
      <c r="BL375" s="11"/>
      <c r="BM375" s="11"/>
      <c r="BN375" s="11"/>
      <c r="BO375" s="11"/>
      <c r="BP375" s="11"/>
      <c r="BQ375" s="11"/>
    </row>
    <row r="376" spans="1:69" s="29" customFormat="1" ht="14.25" customHeight="1" thickBot="1" x14ac:dyDescent="0.3">
      <c r="A376" s="82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79"/>
      <c r="T376" s="79"/>
      <c r="U376" s="80"/>
      <c r="V376" s="70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65"/>
      <c r="AO376" s="66"/>
      <c r="AP376" s="34"/>
      <c r="AQ376" s="34"/>
      <c r="AR376" s="34"/>
      <c r="AS376" s="18"/>
      <c r="AT376" s="18"/>
      <c r="AU376" s="18"/>
      <c r="AV376" s="18"/>
      <c r="AW376" s="18"/>
      <c r="AX376" s="18"/>
      <c r="AY376" s="14"/>
      <c r="AZ376" s="18"/>
      <c r="BA376" s="18"/>
      <c r="BB376" s="34"/>
      <c r="BC376" s="34"/>
      <c r="BD376" s="34"/>
      <c r="BE376" s="34"/>
      <c r="BF376" s="34"/>
      <c r="BG376" s="34"/>
      <c r="BH376" s="34"/>
      <c r="BI376" s="18"/>
      <c r="BJ376" s="18"/>
      <c r="BK376" s="18"/>
      <c r="BL376" s="18"/>
      <c r="BM376" s="18"/>
    </row>
    <row r="377" spans="1:69" s="29" customFormat="1" ht="14.25" customHeight="1" x14ac:dyDescent="0.25">
      <c r="A377" s="81">
        <f t="shared" si="60"/>
        <v>21</v>
      </c>
      <c r="B377" s="76"/>
      <c r="C377" s="76"/>
      <c r="D377" s="76"/>
      <c r="E377" s="76"/>
      <c r="F377" s="76"/>
      <c r="G377" s="76"/>
      <c r="H377" s="76"/>
      <c r="I377" s="76"/>
      <c r="J377" s="76"/>
      <c r="K377" s="60"/>
      <c r="L377" s="60"/>
      <c r="M377" s="60"/>
      <c r="N377" s="60"/>
      <c r="O377" s="68"/>
      <c r="P377" s="68"/>
      <c r="Q377" s="61"/>
      <c r="R377" s="61"/>
      <c r="S377" s="77"/>
      <c r="T377" s="77"/>
      <c r="U377" s="78"/>
      <c r="V377" s="69"/>
      <c r="W377" s="61"/>
      <c r="X377" s="61"/>
      <c r="Y377" s="61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71"/>
      <c r="AN377" s="63"/>
      <c r="AO377" s="64"/>
      <c r="AP377" s="8"/>
      <c r="AQ377" s="8"/>
      <c r="AR377" s="8"/>
      <c r="AU377" s="18"/>
      <c r="AV377" s="20"/>
      <c r="AW377" s="20"/>
      <c r="AX377" s="20"/>
      <c r="AY377" s="37"/>
      <c r="AZ377" s="34"/>
      <c r="BA377" s="28"/>
      <c r="BB377" s="33"/>
      <c r="BC377" s="33"/>
      <c r="BD377" s="33"/>
      <c r="BE377" s="33"/>
      <c r="BF377" s="33"/>
      <c r="BG377" s="33"/>
      <c r="BH377" s="34"/>
      <c r="BI377" s="18"/>
      <c r="BJ377" s="18"/>
      <c r="BK377" s="18"/>
      <c r="BL377" s="18"/>
      <c r="BM377" s="18"/>
    </row>
    <row r="378" spans="1:69" s="18" customFormat="1" ht="14.25" customHeight="1" thickBot="1" x14ac:dyDescent="0.3">
      <c r="A378" s="82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79"/>
      <c r="T378" s="79"/>
      <c r="U378" s="80"/>
      <c r="V378" s="70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65"/>
      <c r="AO378" s="66"/>
      <c r="AP378" s="41"/>
      <c r="AQ378" s="8"/>
      <c r="AR378" s="8"/>
      <c r="AU378" s="39"/>
      <c r="AX378" s="19"/>
      <c r="BA378" s="19"/>
      <c r="BB378" s="33"/>
      <c r="BC378" s="33"/>
      <c r="BD378" s="33"/>
      <c r="BE378" s="33"/>
      <c r="BF378" s="33"/>
      <c r="BG378" s="33"/>
    </row>
    <row r="379" spans="1:69" s="18" customFormat="1" ht="14.25" customHeight="1" x14ac:dyDescent="0.25">
      <c r="A379" s="81">
        <f t="shared" si="61"/>
        <v>22</v>
      </c>
      <c r="B379" s="76"/>
      <c r="C379" s="76"/>
      <c r="D379" s="76"/>
      <c r="E379" s="76"/>
      <c r="F379" s="76"/>
      <c r="G379" s="76"/>
      <c r="H379" s="76"/>
      <c r="I379" s="76"/>
      <c r="J379" s="76"/>
      <c r="K379" s="60"/>
      <c r="L379" s="60"/>
      <c r="M379" s="60"/>
      <c r="N379" s="60"/>
      <c r="O379" s="68"/>
      <c r="P379" s="68"/>
      <c r="Q379" s="61"/>
      <c r="R379" s="61"/>
      <c r="S379" s="77"/>
      <c r="T379" s="77"/>
      <c r="U379" s="78"/>
      <c r="V379" s="69"/>
      <c r="W379" s="61"/>
      <c r="X379" s="61"/>
      <c r="Y379" s="61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71"/>
      <c r="AN379" s="63"/>
      <c r="AO379" s="64"/>
      <c r="AP379" s="41"/>
      <c r="AQ379" s="8"/>
      <c r="AR379" s="8"/>
      <c r="AU379" s="39"/>
      <c r="BA379" s="19"/>
      <c r="BB379" s="33"/>
      <c r="BC379" s="33"/>
      <c r="BD379" s="33"/>
      <c r="BE379" s="33"/>
      <c r="BF379" s="33"/>
      <c r="BG379" s="33"/>
    </row>
    <row r="380" spans="1:69" s="29" customFormat="1" ht="14.25" customHeight="1" thickBot="1" x14ac:dyDescent="0.3">
      <c r="A380" s="82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79"/>
      <c r="T380" s="79"/>
      <c r="U380" s="80"/>
      <c r="V380" s="70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65"/>
      <c r="AO380" s="66"/>
      <c r="AP380" s="41"/>
      <c r="AQ380" s="34"/>
      <c r="AR380" s="34"/>
      <c r="AU380" s="26"/>
      <c r="AV380" s="26"/>
      <c r="AW380" s="34"/>
      <c r="AX380" s="34"/>
      <c r="AY380" s="56"/>
      <c r="AZ380" s="26"/>
      <c r="BA380" s="26"/>
      <c r="BB380" s="34"/>
      <c r="BC380" s="34"/>
      <c r="BD380" s="34"/>
      <c r="BE380" s="34"/>
      <c r="BF380" s="34"/>
      <c r="BG380" s="34"/>
      <c r="BH380" s="34"/>
      <c r="BI380" s="18"/>
      <c r="BJ380" s="18"/>
      <c r="BK380" s="18"/>
      <c r="BL380" s="18"/>
      <c r="BM380" s="18"/>
    </row>
    <row r="381" spans="1:69" s="29" customFormat="1" ht="14.25" customHeight="1" x14ac:dyDescent="0.25">
      <c r="A381" s="81">
        <f t="shared" si="62"/>
        <v>23</v>
      </c>
      <c r="B381" s="76"/>
      <c r="C381" s="76"/>
      <c r="D381" s="76"/>
      <c r="E381" s="76"/>
      <c r="F381" s="76"/>
      <c r="G381" s="76"/>
      <c r="H381" s="76"/>
      <c r="I381" s="76"/>
      <c r="J381" s="76"/>
      <c r="K381" s="60"/>
      <c r="L381" s="60"/>
      <c r="M381" s="60"/>
      <c r="N381" s="60"/>
      <c r="O381" s="68"/>
      <c r="P381" s="68"/>
      <c r="Q381" s="61"/>
      <c r="R381" s="61"/>
      <c r="S381" s="77"/>
      <c r="T381" s="77"/>
      <c r="U381" s="78"/>
      <c r="V381" s="69"/>
      <c r="W381" s="61"/>
      <c r="X381" s="61"/>
      <c r="Y381" s="61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71"/>
      <c r="AN381" s="63"/>
      <c r="AO381" s="64"/>
      <c r="AP381" s="34"/>
      <c r="AQ381" s="34"/>
      <c r="AR381" s="34"/>
      <c r="AS381" s="40"/>
      <c r="AT381" s="26"/>
      <c r="AU381" s="26"/>
      <c r="AV381" s="26"/>
      <c r="AW381" s="26"/>
      <c r="AX381" s="26"/>
      <c r="AY381" s="56"/>
      <c r="AZ381" s="26"/>
      <c r="BA381" s="26"/>
      <c r="BB381" s="34"/>
      <c r="BC381" s="34"/>
      <c r="BD381" s="34"/>
      <c r="BE381" s="34"/>
      <c r="BF381" s="34"/>
      <c r="BG381" s="34"/>
      <c r="BH381" s="34"/>
      <c r="BI381" s="18"/>
      <c r="BJ381" s="18"/>
      <c r="BK381" s="18"/>
      <c r="BL381" s="18"/>
      <c r="BM381" s="18"/>
    </row>
    <row r="382" spans="1:69" s="29" customFormat="1" ht="14.25" customHeight="1" thickBot="1" x14ac:dyDescent="0.3">
      <c r="A382" s="82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79"/>
      <c r="T382" s="79"/>
      <c r="U382" s="80"/>
      <c r="V382" s="70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65"/>
      <c r="AO382" s="66"/>
      <c r="AP382" s="34"/>
      <c r="AQ382" s="34"/>
      <c r="AR382" s="34"/>
      <c r="AU382" s="39"/>
      <c r="AV382" s="39"/>
      <c r="AW382" s="25"/>
      <c r="AX382" s="25"/>
      <c r="AY382" s="38"/>
      <c r="AZ382" s="25"/>
      <c r="BA382" s="25"/>
      <c r="BB382" s="34"/>
      <c r="BC382" s="34"/>
      <c r="BD382" s="34"/>
      <c r="BE382" s="34"/>
      <c r="BF382" s="34"/>
      <c r="BG382" s="34"/>
      <c r="BH382" s="34"/>
      <c r="BI382" s="18"/>
      <c r="BJ382" s="18"/>
      <c r="BK382" s="18"/>
      <c r="BL382" s="18"/>
      <c r="BM382" s="18"/>
    </row>
    <row r="383" spans="1:69" s="29" customFormat="1" ht="14.25" customHeight="1" x14ac:dyDescent="0.25">
      <c r="A383" s="81">
        <f t="shared" si="62"/>
        <v>24</v>
      </c>
      <c r="B383" s="76"/>
      <c r="C383" s="76"/>
      <c r="D383" s="76"/>
      <c r="E383" s="76"/>
      <c r="F383" s="76"/>
      <c r="G383" s="76"/>
      <c r="H383" s="76"/>
      <c r="I383" s="76"/>
      <c r="J383" s="76"/>
      <c r="K383" s="60"/>
      <c r="L383" s="60"/>
      <c r="M383" s="60"/>
      <c r="N383" s="60"/>
      <c r="O383" s="68"/>
      <c r="P383" s="68"/>
      <c r="Q383" s="61"/>
      <c r="R383" s="61"/>
      <c r="S383" s="77"/>
      <c r="T383" s="77"/>
      <c r="U383" s="78"/>
      <c r="V383" s="69"/>
      <c r="W383" s="61"/>
      <c r="X383" s="61"/>
      <c r="Y383" s="61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71"/>
      <c r="AN383" s="63"/>
      <c r="AO383" s="64"/>
      <c r="AP383" s="34"/>
      <c r="AQ383" s="34"/>
      <c r="AR383" s="34"/>
      <c r="AU383" s="39"/>
      <c r="AV383" s="39"/>
      <c r="AW383" s="25"/>
      <c r="AX383" s="25"/>
      <c r="AY383" s="38"/>
      <c r="AZ383" s="25"/>
      <c r="BA383" s="25"/>
      <c r="BB383" s="34"/>
      <c r="BC383" s="34"/>
      <c r="BD383" s="34"/>
      <c r="BE383" s="34"/>
      <c r="BF383" s="34"/>
      <c r="BG383" s="34"/>
      <c r="BH383" s="34"/>
      <c r="BI383" s="18"/>
      <c r="BJ383" s="18"/>
      <c r="BK383" s="18"/>
      <c r="BL383" s="18"/>
      <c r="BM383" s="18"/>
    </row>
    <row r="384" spans="1:69" s="29" customFormat="1" ht="14.25" customHeight="1" thickBot="1" x14ac:dyDescent="0.3">
      <c r="A384" s="82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79"/>
      <c r="T384" s="79"/>
      <c r="U384" s="80"/>
      <c r="V384" s="70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65"/>
      <c r="AO384" s="66"/>
      <c r="AP384" s="34"/>
      <c r="AQ384" s="34"/>
      <c r="AR384" s="34"/>
      <c r="AU384" s="39"/>
      <c r="AV384" s="39"/>
      <c r="AW384" s="25"/>
      <c r="AX384" s="25"/>
      <c r="AY384" s="38"/>
      <c r="AZ384" s="25"/>
      <c r="BA384" s="25"/>
      <c r="BB384" s="34"/>
      <c r="BC384" s="34"/>
      <c r="BD384" s="34"/>
      <c r="BE384" s="34"/>
      <c r="BF384" s="34"/>
      <c r="BG384" s="34"/>
      <c r="BH384" s="34"/>
      <c r="BI384" s="18"/>
      <c r="BJ384" s="18"/>
      <c r="BK384" s="18"/>
      <c r="BL384" s="18"/>
      <c r="BM384" s="18"/>
    </row>
    <row r="385" spans="1:65" s="29" customFormat="1" ht="14.25" customHeight="1" x14ac:dyDescent="0.25">
      <c r="A385" s="81">
        <f t="shared" si="62"/>
        <v>25</v>
      </c>
      <c r="B385" s="76"/>
      <c r="C385" s="76"/>
      <c r="D385" s="76"/>
      <c r="E385" s="76"/>
      <c r="F385" s="76"/>
      <c r="G385" s="76"/>
      <c r="H385" s="76"/>
      <c r="I385" s="76"/>
      <c r="J385" s="76"/>
      <c r="K385" s="60"/>
      <c r="L385" s="60"/>
      <c r="M385" s="60"/>
      <c r="N385" s="60"/>
      <c r="O385" s="68"/>
      <c r="P385" s="68"/>
      <c r="Q385" s="61"/>
      <c r="R385" s="61"/>
      <c r="S385" s="77"/>
      <c r="T385" s="77"/>
      <c r="U385" s="78"/>
      <c r="V385" s="69"/>
      <c r="W385" s="61"/>
      <c r="X385" s="61"/>
      <c r="Y385" s="61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71"/>
      <c r="AN385" s="63"/>
      <c r="AO385" s="64"/>
      <c r="AP385" s="34"/>
      <c r="AQ385" s="34"/>
      <c r="AR385" s="34"/>
      <c r="AU385" s="39"/>
      <c r="AV385" s="39"/>
      <c r="AW385" s="25"/>
      <c r="AX385" s="25"/>
      <c r="AY385" s="38"/>
      <c r="AZ385" s="25"/>
      <c r="BA385" s="25"/>
      <c r="BB385" s="34"/>
      <c r="BC385" s="34"/>
      <c r="BD385" s="34"/>
      <c r="BE385" s="34"/>
      <c r="BF385" s="34"/>
      <c r="BG385" s="34"/>
      <c r="BH385" s="34"/>
      <c r="BI385" s="18"/>
      <c r="BJ385" s="18"/>
      <c r="BK385" s="18"/>
      <c r="BL385" s="18"/>
      <c r="BM385" s="18"/>
    </row>
    <row r="386" spans="1:65" s="29" customFormat="1" ht="14.25" customHeight="1" thickBot="1" x14ac:dyDescent="0.3">
      <c r="A386" s="82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79"/>
      <c r="T386" s="79"/>
      <c r="U386" s="80"/>
      <c r="V386" s="70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65"/>
      <c r="AO386" s="66"/>
      <c r="AP386" s="34"/>
      <c r="AQ386" s="34"/>
      <c r="AR386" s="34"/>
      <c r="AU386" s="39"/>
      <c r="AV386" s="39"/>
      <c r="AW386" s="25"/>
      <c r="AX386" s="25"/>
      <c r="AY386" s="38"/>
      <c r="AZ386" s="25"/>
      <c r="BA386" s="25"/>
      <c r="BB386" s="34"/>
      <c r="BC386" s="34"/>
      <c r="BD386" s="34"/>
      <c r="BE386" s="34"/>
      <c r="BF386" s="34"/>
      <c r="BG386" s="34"/>
      <c r="BH386" s="34"/>
      <c r="BI386" s="18"/>
      <c r="BJ386" s="18"/>
      <c r="BK386" s="18"/>
      <c r="BL386" s="18"/>
      <c r="BM386" s="18"/>
    </row>
    <row r="387" spans="1:65" s="29" customFormat="1" ht="14.25" customHeight="1" x14ac:dyDescent="0.25">
      <c r="A387" s="81">
        <f t="shared" si="62"/>
        <v>26</v>
      </c>
      <c r="B387" s="76"/>
      <c r="C387" s="76"/>
      <c r="D387" s="76"/>
      <c r="E387" s="76"/>
      <c r="F387" s="76"/>
      <c r="G387" s="76"/>
      <c r="H387" s="76"/>
      <c r="I387" s="76"/>
      <c r="J387" s="76"/>
      <c r="K387" s="60"/>
      <c r="L387" s="60"/>
      <c r="M387" s="60"/>
      <c r="N387" s="60"/>
      <c r="O387" s="68"/>
      <c r="P387" s="68"/>
      <c r="Q387" s="61"/>
      <c r="R387" s="61"/>
      <c r="S387" s="77"/>
      <c r="T387" s="77"/>
      <c r="U387" s="78"/>
      <c r="V387" s="69"/>
      <c r="W387" s="61"/>
      <c r="X387" s="61"/>
      <c r="Y387" s="61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71"/>
      <c r="AN387" s="63"/>
      <c r="AO387" s="64"/>
      <c r="AP387" s="34"/>
      <c r="AQ387" s="34"/>
      <c r="AR387" s="34"/>
      <c r="AU387" s="39"/>
      <c r="AV387" s="39"/>
      <c r="AW387" s="25"/>
      <c r="AX387" s="25"/>
      <c r="AY387" s="38"/>
      <c r="AZ387" s="25"/>
      <c r="BA387" s="25"/>
      <c r="BB387" s="34"/>
      <c r="BC387" s="34"/>
      <c r="BD387" s="34"/>
      <c r="BE387" s="34"/>
      <c r="BF387" s="34"/>
      <c r="BG387" s="34"/>
      <c r="BH387" s="34"/>
      <c r="BI387" s="18"/>
      <c r="BJ387" s="18"/>
      <c r="BK387" s="18"/>
      <c r="BL387" s="18"/>
      <c r="BM387" s="18"/>
    </row>
    <row r="388" spans="1:65" s="29" customFormat="1" ht="14.25" customHeight="1" thickBot="1" x14ac:dyDescent="0.3">
      <c r="A388" s="82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79"/>
      <c r="T388" s="79"/>
      <c r="U388" s="80"/>
      <c r="V388" s="70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65"/>
      <c r="AO388" s="66"/>
      <c r="AP388" s="34"/>
      <c r="AQ388" s="34"/>
      <c r="AR388" s="34"/>
      <c r="AU388" s="39"/>
      <c r="AV388" s="39"/>
      <c r="AW388" s="25"/>
      <c r="AX388" s="25"/>
      <c r="AY388" s="38"/>
      <c r="AZ388" s="25"/>
      <c r="BA388" s="25"/>
      <c r="BB388" s="34"/>
      <c r="BC388" s="34"/>
      <c r="BD388" s="34"/>
      <c r="BE388" s="34"/>
      <c r="BF388" s="34"/>
      <c r="BG388" s="34"/>
      <c r="BH388" s="34"/>
      <c r="BI388" s="18"/>
      <c r="BJ388" s="18"/>
      <c r="BK388" s="18"/>
      <c r="BL388" s="18"/>
      <c r="BM388" s="18"/>
    </row>
    <row r="389" spans="1:65" s="29" customFormat="1" ht="14.25" customHeight="1" x14ac:dyDescent="0.25">
      <c r="A389" s="81">
        <f t="shared" si="62"/>
        <v>27</v>
      </c>
      <c r="B389" s="76"/>
      <c r="C389" s="76"/>
      <c r="D389" s="76"/>
      <c r="E389" s="76"/>
      <c r="F389" s="76"/>
      <c r="G389" s="76"/>
      <c r="H389" s="76"/>
      <c r="I389" s="76"/>
      <c r="J389" s="76"/>
      <c r="K389" s="60"/>
      <c r="L389" s="60"/>
      <c r="M389" s="60"/>
      <c r="N389" s="60"/>
      <c r="O389" s="68"/>
      <c r="P389" s="68"/>
      <c r="Q389" s="61"/>
      <c r="R389" s="61"/>
      <c r="S389" s="77"/>
      <c r="T389" s="77"/>
      <c r="U389" s="78"/>
      <c r="V389" s="69"/>
      <c r="W389" s="61"/>
      <c r="X389" s="61"/>
      <c r="Y389" s="61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71"/>
      <c r="AN389" s="63"/>
      <c r="AO389" s="64"/>
      <c r="AP389" s="34"/>
      <c r="AQ389" s="34"/>
      <c r="AR389" s="34"/>
      <c r="AU389" s="39"/>
      <c r="AV389" s="39"/>
      <c r="AW389" s="25"/>
      <c r="AX389" s="25"/>
      <c r="AY389" s="38"/>
      <c r="AZ389" s="25"/>
      <c r="BA389" s="25"/>
      <c r="BB389" s="34"/>
      <c r="BC389" s="34"/>
      <c r="BD389" s="34"/>
      <c r="BE389" s="34"/>
      <c r="BF389" s="34"/>
      <c r="BG389" s="34"/>
      <c r="BH389" s="34"/>
      <c r="BI389" s="18"/>
      <c r="BJ389" s="18"/>
      <c r="BK389" s="18"/>
      <c r="BL389" s="18"/>
      <c r="BM389" s="18"/>
    </row>
    <row r="390" spans="1:65" s="29" customFormat="1" ht="14.25" customHeight="1" thickBot="1" x14ac:dyDescent="0.3">
      <c r="A390" s="82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79"/>
      <c r="T390" s="79"/>
      <c r="U390" s="80"/>
      <c r="V390" s="70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65"/>
      <c r="AO390" s="66"/>
      <c r="AP390" s="34"/>
      <c r="AQ390" s="34"/>
      <c r="AR390" s="34"/>
      <c r="AU390" s="39"/>
      <c r="AV390" s="39"/>
      <c r="AW390" s="25"/>
      <c r="AX390" s="25"/>
      <c r="AY390" s="38"/>
      <c r="AZ390" s="25"/>
      <c r="BA390" s="25"/>
      <c r="BB390" s="34"/>
      <c r="BC390" s="34"/>
      <c r="BD390" s="34"/>
      <c r="BE390" s="34"/>
      <c r="BF390" s="34"/>
      <c r="BG390" s="34"/>
      <c r="BH390" s="34"/>
      <c r="BI390" s="18"/>
      <c r="BJ390" s="18"/>
      <c r="BK390" s="18"/>
      <c r="BL390" s="18"/>
      <c r="BM390" s="18"/>
    </row>
    <row r="391" spans="1:65" s="29" customFormat="1" ht="14.25" customHeight="1" x14ac:dyDescent="0.25">
      <c r="A391" s="81">
        <f t="shared" si="62"/>
        <v>28</v>
      </c>
      <c r="B391" s="76"/>
      <c r="C391" s="76"/>
      <c r="D391" s="76"/>
      <c r="E391" s="76"/>
      <c r="F391" s="76"/>
      <c r="G391" s="76"/>
      <c r="H391" s="76"/>
      <c r="I391" s="76"/>
      <c r="J391" s="76"/>
      <c r="K391" s="60"/>
      <c r="L391" s="60"/>
      <c r="M391" s="60"/>
      <c r="N391" s="60"/>
      <c r="O391" s="68"/>
      <c r="P391" s="68"/>
      <c r="Q391" s="61"/>
      <c r="R391" s="61"/>
      <c r="S391" s="77"/>
      <c r="T391" s="77"/>
      <c r="U391" s="78"/>
      <c r="V391" s="69"/>
      <c r="W391" s="61"/>
      <c r="X391" s="61"/>
      <c r="Y391" s="61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71"/>
      <c r="AN391" s="63"/>
      <c r="AO391" s="64"/>
      <c r="AP391" s="34"/>
      <c r="AQ391" s="34"/>
      <c r="AR391" s="34"/>
      <c r="AU391" s="39"/>
      <c r="AV391" s="39"/>
      <c r="AW391" s="25"/>
      <c r="AX391" s="25"/>
      <c r="AY391" s="38"/>
      <c r="AZ391" s="25"/>
      <c r="BA391" s="25"/>
      <c r="BB391" s="34"/>
      <c r="BC391" s="34"/>
      <c r="BD391" s="34"/>
      <c r="BE391" s="34"/>
      <c r="BF391" s="34"/>
      <c r="BG391" s="34"/>
      <c r="BH391" s="34"/>
      <c r="BI391" s="18"/>
      <c r="BJ391" s="18"/>
      <c r="BK391" s="18"/>
      <c r="BL391" s="18"/>
      <c r="BM391" s="18"/>
    </row>
    <row r="392" spans="1:65" s="29" customFormat="1" ht="14.25" customHeight="1" thickBot="1" x14ac:dyDescent="0.3">
      <c r="A392" s="82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79"/>
      <c r="T392" s="79"/>
      <c r="U392" s="80"/>
      <c r="V392" s="70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65"/>
      <c r="AO392" s="66"/>
      <c r="AP392" s="34"/>
      <c r="AQ392" s="34"/>
      <c r="AR392" s="34"/>
      <c r="AU392" s="39"/>
      <c r="AV392" s="39"/>
      <c r="AW392" s="25"/>
      <c r="AX392" s="25"/>
      <c r="AY392" s="38"/>
      <c r="AZ392" s="25"/>
      <c r="BA392" s="25"/>
      <c r="BB392" s="34"/>
      <c r="BC392" s="34"/>
      <c r="BD392" s="34"/>
      <c r="BE392" s="34"/>
      <c r="BF392" s="34"/>
      <c r="BG392" s="34"/>
      <c r="BH392" s="34"/>
      <c r="BI392" s="18"/>
      <c r="BJ392" s="18"/>
      <c r="BK392" s="18"/>
      <c r="BL392" s="18"/>
      <c r="BM392" s="18"/>
    </row>
    <row r="393" spans="1:65" s="29" customFormat="1" ht="14.25" customHeight="1" x14ac:dyDescent="0.25">
      <c r="A393" s="81">
        <f t="shared" si="62"/>
        <v>29</v>
      </c>
      <c r="B393" s="76"/>
      <c r="C393" s="76"/>
      <c r="D393" s="76"/>
      <c r="E393" s="76"/>
      <c r="F393" s="76"/>
      <c r="G393" s="76"/>
      <c r="H393" s="76"/>
      <c r="I393" s="76"/>
      <c r="J393" s="76"/>
      <c r="K393" s="60"/>
      <c r="L393" s="60"/>
      <c r="M393" s="60"/>
      <c r="N393" s="60"/>
      <c r="O393" s="68"/>
      <c r="P393" s="68"/>
      <c r="Q393" s="61"/>
      <c r="R393" s="61"/>
      <c r="S393" s="77"/>
      <c r="T393" s="77"/>
      <c r="U393" s="78"/>
      <c r="V393" s="69"/>
      <c r="W393" s="61"/>
      <c r="X393" s="61"/>
      <c r="Y393" s="61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71"/>
      <c r="AN393" s="63"/>
      <c r="AO393" s="64"/>
      <c r="AP393" s="34"/>
      <c r="AQ393" s="34"/>
      <c r="AR393" s="34"/>
      <c r="AU393" s="39"/>
      <c r="AV393" s="39"/>
      <c r="AW393" s="25"/>
      <c r="AX393" s="25"/>
      <c r="AY393" s="38"/>
      <c r="AZ393" s="25"/>
      <c r="BA393" s="25"/>
      <c r="BB393" s="34"/>
      <c r="BC393" s="34"/>
      <c r="BD393" s="34"/>
      <c r="BE393" s="34"/>
      <c r="BF393" s="34"/>
      <c r="BG393" s="34"/>
      <c r="BH393" s="34"/>
      <c r="BI393" s="18"/>
      <c r="BJ393" s="18"/>
      <c r="BK393" s="18"/>
      <c r="BL393" s="18"/>
      <c r="BM393" s="18"/>
    </row>
    <row r="394" spans="1:65" s="29" customFormat="1" ht="14.25" customHeight="1" thickBot="1" x14ac:dyDescent="0.3">
      <c r="A394" s="82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79"/>
      <c r="T394" s="79"/>
      <c r="U394" s="80"/>
      <c r="V394" s="70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65"/>
      <c r="AO394" s="66"/>
      <c r="AP394" s="34"/>
      <c r="AQ394" s="34"/>
      <c r="AR394" s="34"/>
      <c r="AU394" s="39"/>
      <c r="AV394" s="39"/>
      <c r="AW394" s="25"/>
      <c r="AX394" s="25"/>
      <c r="AY394" s="38"/>
      <c r="AZ394" s="25"/>
      <c r="BA394" s="25"/>
      <c r="BB394" s="34"/>
      <c r="BC394" s="34"/>
      <c r="BD394" s="34"/>
      <c r="BE394" s="34"/>
      <c r="BF394" s="34"/>
      <c r="BG394" s="34"/>
      <c r="BH394" s="34"/>
      <c r="BI394" s="18"/>
      <c r="BJ394" s="18"/>
      <c r="BK394" s="18"/>
      <c r="BL394" s="18"/>
      <c r="BM394" s="18"/>
    </row>
    <row r="395" spans="1:65" s="29" customFormat="1" ht="14.25" customHeight="1" x14ac:dyDescent="0.25">
      <c r="A395" s="81">
        <f t="shared" si="62"/>
        <v>30</v>
      </c>
      <c r="B395" s="76"/>
      <c r="C395" s="76"/>
      <c r="D395" s="76"/>
      <c r="E395" s="76"/>
      <c r="F395" s="76"/>
      <c r="G395" s="76"/>
      <c r="H395" s="76"/>
      <c r="I395" s="76"/>
      <c r="J395" s="76"/>
      <c r="K395" s="60"/>
      <c r="L395" s="60"/>
      <c r="M395" s="60"/>
      <c r="N395" s="60"/>
      <c r="O395" s="68"/>
      <c r="P395" s="68"/>
      <c r="Q395" s="61"/>
      <c r="R395" s="61"/>
      <c r="S395" s="77"/>
      <c r="T395" s="77"/>
      <c r="U395" s="78"/>
      <c r="V395" s="69"/>
      <c r="W395" s="61"/>
      <c r="X395" s="61"/>
      <c r="Y395" s="61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71"/>
      <c r="AN395" s="63"/>
      <c r="AO395" s="64"/>
      <c r="AP395" s="34"/>
      <c r="AQ395" s="34"/>
      <c r="AR395" s="34"/>
      <c r="AU395" s="39"/>
      <c r="AV395" s="39"/>
      <c r="AW395" s="25"/>
      <c r="AX395" s="25"/>
      <c r="AY395" s="38"/>
      <c r="AZ395" s="25"/>
      <c r="BA395" s="25"/>
      <c r="BB395" s="34"/>
      <c r="BC395" s="34"/>
      <c r="BD395" s="34"/>
      <c r="BE395" s="34"/>
      <c r="BF395" s="34"/>
      <c r="BG395" s="34"/>
      <c r="BH395" s="34"/>
      <c r="BI395" s="18"/>
      <c r="BJ395" s="18"/>
      <c r="BK395" s="18"/>
      <c r="BL395" s="18"/>
      <c r="BM395" s="18"/>
    </row>
    <row r="396" spans="1:65" s="29" customFormat="1" ht="14.25" customHeight="1" thickBot="1" x14ac:dyDescent="0.3">
      <c r="A396" s="82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79"/>
      <c r="T396" s="79"/>
      <c r="U396" s="80"/>
      <c r="V396" s="70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65"/>
      <c r="AO396" s="66"/>
      <c r="AP396" s="34"/>
      <c r="AQ396" s="34"/>
      <c r="AR396" s="34"/>
      <c r="AU396" s="39"/>
      <c r="AV396" s="39"/>
      <c r="AW396" s="25"/>
      <c r="AX396" s="25"/>
      <c r="AY396" s="38"/>
      <c r="AZ396" s="25"/>
      <c r="BA396" s="25"/>
      <c r="BB396" s="34"/>
      <c r="BC396" s="34"/>
      <c r="BD396" s="34"/>
      <c r="BE396" s="34"/>
      <c r="BF396" s="34"/>
      <c r="BG396" s="34"/>
      <c r="BH396" s="34"/>
      <c r="BI396" s="18"/>
      <c r="BJ396" s="18"/>
      <c r="BK396" s="18"/>
      <c r="BL396" s="18"/>
      <c r="BM396" s="18"/>
    </row>
    <row r="397" spans="1:65" s="29" customFormat="1" ht="14.25" customHeight="1" x14ac:dyDescent="0.25">
      <c r="A397" s="81">
        <f t="shared" si="62"/>
        <v>31</v>
      </c>
      <c r="B397" s="76"/>
      <c r="C397" s="76"/>
      <c r="D397" s="76"/>
      <c r="E397" s="76"/>
      <c r="F397" s="76"/>
      <c r="G397" s="76"/>
      <c r="H397" s="76"/>
      <c r="I397" s="76"/>
      <c r="J397" s="76"/>
      <c r="K397" s="60"/>
      <c r="L397" s="60"/>
      <c r="M397" s="60"/>
      <c r="N397" s="60"/>
      <c r="O397" s="68"/>
      <c r="P397" s="68"/>
      <c r="Q397" s="61"/>
      <c r="R397" s="61"/>
      <c r="S397" s="77"/>
      <c r="T397" s="77"/>
      <c r="U397" s="78"/>
      <c r="V397" s="69"/>
      <c r="W397" s="61"/>
      <c r="X397" s="61"/>
      <c r="Y397" s="61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71"/>
      <c r="AN397" s="63"/>
      <c r="AO397" s="64"/>
      <c r="AP397" s="34"/>
      <c r="AQ397" s="34"/>
      <c r="AR397" s="34"/>
      <c r="AU397" s="39"/>
      <c r="AV397" s="39"/>
      <c r="AW397" s="25"/>
      <c r="AX397" s="25"/>
      <c r="AY397" s="38"/>
      <c r="AZ397" s="25"/>
      <c r="BA397" s="25"/>
      <c r="BB397" s="34"/>
      <c r="BC397" s="34"/>
      <c r="BD397" s="34"/>
      <c r="BE397" s="34"/>
      <c r="BF397" s="34"/>
      <c r="BG397" s="34"/>
      <c r="BH397" s="34"/>
      <c r="BI397" s="18"/>
      <c r="BJ397" s="18"/>
      <c r="BK397" s="18"/>
      <c r="BL397" s="18"/>
      <c r="BM397" s="18"/>
    </row>
    <row r="398" spans="1:65" s="29" customFormat="1" ht="14.25" customHeight="1" thickBot="1" x14ac:dyDescent="0.3">
      <c r="A398" s="82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79"/>
      <c r="T398" s="79"/>
      <c r="U398" s="80"/>
      <c r="V398" s="70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65"/>
      <c r="AO398" s="66"/>
      <c r="AP398" s="34"/>
      <c r="AQ398" s="34"/>
      <c r="AR398" s="34"/>
      <c r="AU398" s="39"/>
      <c r="AV398" s="39"/>
      <c r="AW398" s="25"/>
      <c r="AX398" s="25"/>
      <c r="AY398" s="38"/>
      <c r="AZ398" s="25"/>
      <c r="BA398" s="25"/>
      <c r="BB398" s="34"/>
      <c r="BC398" s="34"/>
      <c r="BD398" s="34"/>
      <c r="BE398" s="34"/>
      <c r="BF398" s="34"/>
      <c r="BG398" s="34"/>
      <c r="BH398" s="34"/>
      <c r="BI398" s="18"/>
      <c r="BJ398" s="18"/>
      <c r="BK398" s="18"/>
      <c r="BL398" s="18"/>
      <c r="BM398" s="18"/>
    </row>
    <row r="399" spans="1:65" s="29" customFormat="1" ht="14.25" customHeight="1" x14ac:dyDescent="0.25">
      <c r="A399" s="81">
        <f t="shared" si="62"/>
        <v>32</v>
      </c>
      <c r="B399" s="76"/>
      <c r="C399" s="76"/>
      <c r="D399" s="76"/>
      <c r="E399" s="76"/>
      <c r="F399" s="76"/>
      <c r="G399" s="76"/>
      <c r="H399" s="76"/>
      <c r="I399" s="76"/>
      <c r="J399" s="76"/>
      <c r="K399" s="60"/>
      <c r="L399" s="60"/>
      <c r="M399" s="60"/>
      <c r="N399" s="60"/>
      <c r="O399" s="68"/>
      <c r="P399" s="68"/>
      <c r="Q399" s="61"/>
      <c r="R399" s="61"/>
      <c r="S399" s="77"/>
      <c r="T399" s="77"/>
      <c r="U399" s="78"/>
      <c r="V399" s="69"/>
      <c r="W399" s="61"/>
      <c r="X399" s="61"/>
      <c r="Y399" s="61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71"/>
      <c r="AN399" s="63"/>
      <c r="AO399" s="64"/>
      <c r="AP399" s="34"/>
      <c r="AQ399" s="34"/>
      <c r="AR399" s="34"/>
      <c r="AU399" s="39"/>
      <c r="AV399" s="39"/>
      <c r="AW399" s="25"/>
      <c r="AX399" s="25"/>
      <c r="AY399" s="38"/>
      <c r="AZ399" s="25"/>
      <c r="BA399" s="25"/>
      <c r="BB399" s="34"/>
      <c r="BC399" s="34"/>
      <c r="BD399" s="34"/>
      <c r="BE399" s="34"/>
      <c r="BF399" s="34"/>
      <c r="BG399" s="34"/>
      <c r="BH399" s="34"/>
      <c r="BI399" s="18"/>
      <c r="BJ399" s="18"/>
      <c r="BK399" s="18"/>
      <c r="BL399" s="18"/>
      <c r="BM399" s="18"/>
    </row>
    <row r="400" spans="1:65" s="29" customFormat="1" ht="14.25" customHeight="1" thickBot="1" x14ac:dyDescent="0.3">
      <c r="A400" s="82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79"/>
      <c r="T400" s="79"/>
      <c r="U400" s="80"/>
      <c r="V400" s="70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65"/>
      <c r="AO400" s="66"/>
      <c r="AP400" s="34"/>
      <c r="AQ400" s="34"/>
      <c r="AR400" s="34"/>
      <c r="AU400" s="39"/>
      <c r="AV400" s="39"/>
      <c r="AW400" s="25"/>
      <c r="AX400" s="25"/>
      <c r="AY400" s="38"/>
      <c r="AZ400" s="25"/>
      <c r="BA400" s="25"/>
      <c r="BB400" s="34"/>
      <c r="BC400" s="34"/>
      <c r="BD400" s="34"/>
      <c r="BE400" s="34"/>
      <c r="BF400" s="34"/>
      <c r="BG400" s="34"/>
      <c r="BH400" s="34"/>
      <c r="BI400" s="18"/>
      <c r="BJ400" s="18"/>
      <c r="BK400" s="18"/>
      <c r="BL400" s="18"/>
      <c r="BM400" s="18"/>
    </row>
    <row r="401" spans="1:65" s="29" customFormat="1" ht="14.25" customHeight="1" x14ac:dyDescent="0.25">
      <c r="A401" s="81">
        <f t="shared" si="62"/>
        <v>33</v>
      </c>
      <c r="B401" s="76"/>
      <c r="C401" s="76"/>
      <c r="D401" s="76"/>
      <c r="E401" s="76"/>
      <c r="F401" s="76"/>
      <c r="G401" s="76"/>
      <c r="H401" s="76"/>
      <c r="I401" s="76"/>
      <c r="J401" s="76"/>
      <c r="K401" s="60"/>
      <c r="L401" s="60"/>
      <c r="M401" s="60"/>
      <c r="N401" s="60"/>
      <c r="O401" s="68"/>
      <c r="P401" s="68"/>
      <c r="Q401" s="61"/>
      <c r="R401" s="61"/>
      <c r="S401" s="77"/>
      <c r="T401" s="77"/>
      <c r="U401" s="78"/>
      <c r="V401" s="69"/>
      <c r="W401" s="61"/>
      <c r="X401" s="61"/>
      <c r="Y401" s="61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71"/>
      <c r="AN401" s="63"/>
      <c r="AO401" s="64"/>
      <c r="AP401" s="34"/>
      <c r="AQ401" s="34"/>
      <c r="AR401" s="34"/>
      <c r="AU401" s="39"/>
      <c r="AV401" s="39"/>
      <c r="AW401" s="25"/>
      <c r="AX401" s="25"/>
      <c r="AY401" s="38"/>
      <c r="AZ401" s="25"/>
      <c r="BA401" s="25"/>
      <c r="BB401" s="34"/>
      <c r="BC401" s="34"/>
      <c r="BD401" s="34"/>
      <c r="BE401" s="34"/>
      <c r="BF401" s="34"/>
      <c r="BG401" s="34"/>
      <c r="BH401" s="34"/>
      <c r="BI401" s="18"/>
      <c r="BJ401" s="18"/>
      <c r="BK401" s="18"/>
      <c r="BL401" s="18"/>
      <c r="BM401" s="18"/>
    </row>
    <row r="402" spans="1:65" s="29" customFormat="1" ht="14.25" customHeight="1" thickBot="1" x14ac:dyDescent="0.3">
      <c r="A402" s="82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79"/>
      <c r="T402" s="79"/>
      <c r="U402" s="80"/>
      <c r="V402" s="70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65"/>
      <c r="AO402" s="66"/>
      <c r="AP402" s="34"/>
      <c r="AQ402" s="34"/>
      <c r="AR402" s="34"/>
      <c r="AU402" s="39"/>
      <c r="AV402" s="39"/>
      <c r="AW402" s="25"/>
      <c r="AX402" s="25"/>
      <c r="AY402" s="38"/>
      <c r="AZ402" s="25"/>
      <c r="BA402" s="25"/>
      <c r="BB402" s="34"/>
      <c r="BC402" s="34"/>
      <c r="BD402" s="34"/>
      <c r="BE402" s="34"/>
      <c r="BF402" s="34"/>
      <c r="BG402" s="34"/>
      <c r="BH402" s="34"/>
      <c r="BI402" s="18"/>
      <c r="BJ402" s="18"/>
      <c r="BK402" s="18"/>
      <c r="BL402" s="18"/>
      <c r="BM402" s="18"/>
    </row>
    <row r="403" spans="1:65" s="29" customFormat="1" ht="14.25" customHeight="1" x14ac:dyDescent="0.25">
      <c r="A403" s="81">
        <f t="shared" si="62"/>
        <v>34</v>
      </c>
      <c r="B403" s="76"/>
      <c r="C403" s="76"/>
      <c r="D403" s="76"/>
      <c r="E403" s="76"/>
      <c r="F403" s="76"/>
      <c r="G403" s="76"/>
      <c r="H403" s="76"/>
      <c r="I403" s="76"/>
      <c r="J403" s="76"/>
      <c r="K403" s="60"/>
      <c r="L403" s="60"/>
      <c r="M403" s="60"/>
      <c r="N403" s="60"/>
      <c r="O403" s="68"/>
      <c r="P403" s="68"/>
      <c r="Q403" s="61"/>
      <c r="R403" s="61"/>
      <c r="S403" s="77"/>
      <c r="T403" s="77"/>
      <c r="U403" s="78"/>
      <c r="V403" s="69"/>
      <c r="W403" s="61"/>
      <c r="X403" s="61"/>
      <c r="Y403" s="61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71"/>
      <c r="AN403" s="63"/>
      <c r="AO403" s="64"/>
      <c r="AP403" s="34"/>
      <c r="AQ403" s="34"/>
      <c r="AR403" s="34"/>
      <c r="AU403" s="39"/>
      <c r="AV403" s="39"/>
      <c r="AW403" s="25"/>
      <c r="AX403" s="25"/>
      <c r="AY403" s="38"/>
      <c r="AZ403" s="25"/>
      <c r="BA403" s="25"/>
      <c r="BB403" s="34"/>
      <c r="BC403" s="34"/>
      <c r="BD403" s="34"/>
      <c r="BE403" s="34"/>
      <c r="BF403" s="34"/>
      <c r="BG403" s="34"/>
      <c r="BH403" s="34"/>
      <c r="BI403" s="18"/>
      <c r="BJ403" s="18"/>
      <c r="BK403" s="18"/>
      <c r="BL403" s="18"/>
      <c r="BM403" s="18"/>
    </row>
    <row r="404" spans="1:65" s="29" customFormat="1" ht="14.25" customHeight="1" thickBot="1" x14ac:dyDescent="0.3">
      <c r="A404" s="82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79"/>
      <c r="T404" s="79"/>
      <c r="U404" s="80"/>
      <c r="V404" s="70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65"/>
      <c r="AO404" s="66"/>
      <c r="AP404" s="34"/>
      <c r="AQ404" s="34"/>
      <c r="AR404" s="34"/>
      <c r="AU404" s="39"/>
      <c r="AV404" s="39"/>
      <c r="AW404" s="25"/>
      <c r="AX404" s="25"/>
      <c r="AY404" s="38"/>
      <c r="AZ404" s="25"/>
      <c r="BA404" s="25"/>
      <c r="BB404" s="34"/>
      <c r="BC404" s="34"/>
      <c r="BD404" s="34"/>
      <c r="BE404" s="34"/>
      <c r="BF404" s="34"/>
      <c r="BG404" s="34"/>
      <c r="BH404" s="34"/>
      <c r="BI404" s="18"/>
      <c r="BJ404" s="18"/>
      <c r="BK404" s="18"/>
      <c r="BL404" s="18"/>
      <c r="BM404" s="18"/>
    </row>
    <row r="405" spans="1:65" s="29" customFormat="1" ht="14.25" customHeight="1" x14ac:dyDescent="0.25">
      <c r="A405" s="81">
        <f t="shared" si="62"/>
        <v>35</v>
      </c>
      <c r="B405" s="76"/>
      <c r="C405" s="76"/>
      <c r="D405" s="76"/>
      <c r="E405" s="76"/>
      <c r="F405" s="76"/>
      <c r="G405" s="76"/>
      <c r="H405" s="76"/>
      <c r="I405" s="76"/>
      <c r="J405" s="76"/>
      <c r="K405" s="60"/>
      <c r="L405" s="60"/>
      <c r="M405" s="60"/>
      <c r="N405" s="60"/>
      <c r="O405" s="68"/>
      <c r="P405" s="68"/>
      <c r="Q405" s="61"/>
      <c r="R405" s="61"/>
      <c r="S405" s="77"/>
      <c r="T405" s="77"/>
      <c r="U405" s="78"/>
      <c r="V405" s="69"/>
      <c r="W405" s="61"/>
      <c r="X405" s="61"/>
      <c r="Y405" s="61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71"/>
      <c r="AN405" s="63"/>
      <c r="AO405" s="64"/>
      <c r="AP405" s="34"/>
      <c r="AQ405" s="34"/>
      <c r="AR405" s="34"/>
      <c r="AU405" s="39"/>
      <c r="AV405" s="39"/>
      <c r="AW405" s="25"/>
      <c r="AX405" s="25"/>
      <c r="AY405" s="38"/>
      <c r="AZ405" s="25"/>
      <c r="BA405" s="25"/>
      <c r="BB405" s="34"/>
      <c r="BC405" s="34"/>
      <c r="BD405" s="34"/>
      <c r="BE405" s="34"/>
      <c r="BF405" s="34"/>
      <c r="BG405" s="34"/>
      <c r="BH405" s="34"/>
      <c r="BI405" s="18"/>
      <c r="BJ405" s="18"/>
      <c r="BK405" s="18"/>
      <c r="BL405" s="18"/>
      <c r="BM405" s="18"/>
    </row>
    <row r="406" spans="1:65" s="29" customFormat="1" ht="14.25" customHeight="1" thickBot="1" x14ac:dyDescent="0.3">
      <c r="A406" s="82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79"/>
      <c r="T406" s="79"/>
      <c r="U406" s="80"/>
      <c r="V406" s="70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65"/>
      <c r="AO406" s="66"/>
      <c r="AP406" s="34"/>
      <c r="AQ406" s="34"/>
      <c r="AR406" s="34"/>
      <c r="AU406" s="39"/>
      <c r="AV406" s="39"/>
      <c r="AW406" s="25"/>
      <c r="AX406" s="25"/>
      <c r="AY406" s="38"/>
      <c r="AZ406" s="25"/>
      <c r="BA406" s="25"/>
      <c r="BB406" s="34"/>
      <c r="BC406" s="34"/>
      <c r="BD406" s="34"/>
      <c r="BE406" s="34"/>
      <c r="BF406" s="34"/>
      <c r="BG406" s="34"/>
      <c r="BH406" s="34"/>
      <c r="BI406" s="18"/>
      <c r="BJ406" s="18"/>
      <c r="BK406" s="18"/>
      <c r="BL406" s="18"/>
      <c r="BM406" s="18"/>
    </row>
    <row r="407" spans="1:65" s="29" customFormat="1" ht="14.25" customHeight="1" x14ac:dyDescent="0.25">
      <c r="A407" s="81">
        <f t="shared" si="62"/>
        <v>36</v>
      </c>
      <c r="B407" s="76"/>
      <c r="C407" s="76"/>
      <c r="D407" s="76"/>
      <c r="E407" s="76"/>
      <c r="F407" s="76"/>
      <c r="G407" s="76"/>
      <c r="H407" s="76"/>
      <c r="I407" s="76"/>
      <c r="J407" s="76"/>
      <c r="K407" s="60"/>
      <c r="L407" s="60"/>
      <c r="M407" s="60"/>
      <c r="N407" s="60"/>
      <c r="O407" s="68"/>
      <c r="P407" s="68"/>
      <c r="Q407" s="61"/>
      <c r="R407" s="61"/>
      <c r="S407" s="77"/>
      <c r="T407" s="77"/>
      <c r="U407" s="78"/>
      <c r="V407" s="69"/>
      <c r="W407" s="61"/>
      <c r="X407" s="61"/>
      <c r="Y407" s="61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71"/>
      <c r="AN407" s="63"/>
      <c r="AO407" s="64"/>
      <c r="AP407" s="34"/>
      <c r="AQ407" s="34"/>
      <c r="AR407" s="34"/>
      <c r="AU407" s="39"/>
      <c r="AV407" s="39"/>
      <c r="AW407" s="25"/>
      <c r="AX407" s="25"/>
      <c r="AY407" s="38"/>
      <c r="AZ407" s="25"/>
      <c r="BA407" s="25"/>
      <c r="BB407" s="34"/>
      <c r="BC407" s="34"/>
      <c r="BD407" s="34"/>
      <c r="BE407" s="34"/>
      <c r="BF407" s="34"/>
      <c r="BG407" s="34"/>
      <c r="BH407" s="34"/>
      <c r="BI407" s="18"/>
      <c r="BJ407" s="18"/>
      <c r="BK407" s="18"/>
      <c r="BL407" s="18"/>
      <c r="BM407" s="18"/>
    </row>
    <row r="408" spans="1:65" s="29" customFormat="1" ht="14.25" customHeight="1" thickBot="1" x14ac:dyDescent="0.3">
      <c r="A408" s="82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79"/>
      <c r="T408" s="79"/>
      <c r="U408" s="80"/>
      <c r="V408" s="70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  <c r="AN408" s="65"/>
      <c r="AO408" s="66"/>
      <c r="AP408" s="34"/>
      <c r="AQ408" s="34"/>
      <c r="AR408" s="34"/>
      <c r="AU408" s="39"/>
      <c r="AV408" s="39"/>
      <c r="AW408" s="25"/>
      <c r="AX408" s="25"/>
      <c r="AY408" s="38"/>
      <c r="AZ408" s="25"/>
      <c r="BA408" s="25"/>
      <c r="BB408" s="34"/>
      <c r="BC408" s="34"/>
      <c r="BD408" s="34"/>
      <c r="BE408" s="34"/>
      <c r="BF408" s="34"/>
      <c r="BG408" s="34"/>
      <c r="BH408" s="34"/>
      <c r="BI408" s="18"/>
      <c r="BJ408" s="18"/>
      <c r="BK408" s="18"/>
      <c r="BL408" s="18"/>
      <c r="BM408" s="18"/>
    </row>
    <row r="409" spans="1:65" s="29" customFormat="1" ht="14.25" customHeight="1" x14ac:dyDescent="0.25">
      <c r="A409" s="81">
        <f t="shared" si="62"/>
        <v>37</v>
      </c>
      <c r="B409" s="76"/>
      <c r="C409" s="76"/>
      <c r="D409" s="76"/>
      <c r="E409" s="76"/>
      <c r="F409" s="76"/>
      <c r="G409" s="76"/>
      <c r="H409" s="76"/>
      <c r="I409" s="76"/>
      <c r="J409" s="76"/>
      <c r="K409" s="60"/>
      <c r="L409" s="60"/>
      <c r="M409" s="60"/>
      <c r="N409" s="60"/>
      <c r="O409" s="68"/>
      <c r="P409" s="68"/>
      <c r="Q409" s="61"/>
      <c r="R409" s="61"/>
      <c r="S409" s="77"/>
      <c r="T409" s="77"/>
      <c r="U409" s="78"/>
      <c r="V409" s="69"/>
      <c r="W409" s="61"/>
      <c r="X409" s="61"/>
      <c r="Y409" s="61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71"/>
      <c r="AN409" s="63"/>
      <c r="AO409" s="64"/>
      <c r="AP409" s="34"/>
      <c r="AQ409" s="34"/>
      <c r="AR409" s="34"/>
      <c r="AU409" s="39"/>
      <c r="AV409" s="39"/>
      <c r="AW409" s="25"/>
      <c r="AX409" s="25"/>
      <c r="AY409" s="38"/>
      <c r="AZ409" s="25"/>
      <c r="BA409" s="25"/>
      <c r="BB409" s="34"/>
      <c r="BC409" s="34"/>
      <c r="BD409" s="34"/>
      <c r="BE409" s="34"/>
      <c r="BF409" s="34"/>
      <c r="BG409" s="34"/>
      <c r="BH409" s="34"/>
      <c r="BI409" s="18"/>
      <c r="BJ409" s="18"/>
      <c r="BK409" s="18"/>
      <c r="BL409" s="18"/>
      <c r="BM409" s="18"/>
    </row>
    <row r="410" spans="1:65" s="29" customFormat="1" ht="14.25" customHeight="1" thickBot="1" x14ac:dyDescent="0.3">
      <c r="A410" s="82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79"/>
      <c r="T410" s="79"/>
      <c r="U410" s="80"/>
      <c r="V410" s="70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65"/>
      <c r="AO410" s="66"/>
      <c r="AP410" s="34"/>
      <c r="AQ410" s="34"/>
      <c r="AR410" s="34"/>
      <c r="AU410" s="39"/>
      <c r="AV410" s="39"/>
      <c r="AW410" s="25"/>
      <c r="AX410" s="25"/>
      <c r="AY410" s="38"/>
      <c r="AZ410" s="25"/>
      <c r="BA410" s="25"/>
      <c r="BB410" s="34"/>
      <c r="BC410" s="34"/>
      <c r="BD410" s="34"/>
      <c r="BE410" s="34"/>
      <c r="BF410" s="34"/>
      <c r="BG410" s="34"/>
      <c r="BH410" s="34"/>
      <c r="BI410" s="18"/>
      <c r="BJ410" s="18"/>
      <c r="BK410" s="18"/>
      <c r="BL410" s="18"/>
      <c r="BM410" s="18"/>
    </row>
    <row r="411" spans="1:65" s="29" customFormat="1" ht="14.25" customHeight="1" x14ac:dyDescent="0.25">
      <c r="A411" s="81">
        <f t="shared" si="62"/>
        <v>38</v>
      </c>
      <c r="B411" s="76"/>
      <c r="C411" s="76"/>
      <c r="D411" s="76"/>
      <c r="E411" s="76"/>
      <c r="F411" s="76"/>
      <c r="G411" s="76"/>
      <c r="H411" s="76"/>
      <c r="I411" s="76"/>
      <c r="J411" s="76"/>
      <c r="K411" s="60"/>
      <c r="L411" s="60"/>
      <c r="M411" s="60"/>
      <c r="N411" s="60"/>
      <c r="O411" s="68"/>
      <c r="P411" s="68"/>
      <c r="Q411" s="61"/>
      <c r="R411" s="61"/>
      <c r="S411" s="77"/>
      <c r="T411" s="77"/>
      <c r="U411" s="78"/>
      <c r="V411" s="69"/>
      <c r="W411" s="61"/>
      <c r="X411" s="61"/>
      <c r="Y411" s="61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71"/>
      <c r="AN411" s="63"/>
      <c r="AO411" s="64"/>
      <c r="AP411" s="34"/>
      <c r="AQ411" s="34"/>
      <c r="AR411" s="34"/>
      <c r="AU411" s="39"/>
      <c r="AV411" s="39"/>
      <c r="AW411" s="25"/>
      <c r="AX411" s="25"/>
      <c r="AY411" s="38"/>
      <c r="AZ411" s="25"/>
      <c r="BA411" s="25"/>
      <c r="BB411" s="34"/>
      <c r="BC411" s="34"/>
      <c r="BD411" s="34"/>
      <c r="BE411" s="34"/>
      <c r="BF411" s="34"/>
      <c r="BG411" s="34"/>
      <c r="BH411" s="34"/>
      <c r="BI411" s="18"/>
      <c r="BJ411" s="18"/>
      <c r="BK411" s="18"/>
      <c r="BL411" s="18"/>
      <c r="BM411" s="18"/>
    </row>
    <row r="412" spans="1:65" s="29" customFormat="1" ht="14.25" customHeight="1" thickBot="1" x14ac:dyDescent="0.3">
      <c r="A412" s="82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79"/>
      <c r="T412" s="79"/>
      <c r="U412" s="80"/>
      <c r="V412" s="70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65"/>
      <c r="AO412" s="66"/>
      <c r="AP412" s="34"/>
      <c r="AQ412" s="34"/>
      <c r="AR412" s="34"/>
      <c r="AU412" s="39"/>
      <c r="AV412" s="39"/>
      <c r="AW412" s="25"/>
      <c r="AX412" s="25"/>
      <c r="AY412" s="38"/>
      <c r="AZ412" s="25"/>
      <c r="BA412" s="25"/>
      <c r="BB412" s="34"/>
      <c r="BC412" s="34"/>
      <c r="BD412" s="34"/>
      <c r="BE412" s="34"/>
      <c r="BF412" s="34"/>
      <c r="BG412" s="34"/>
      <c r="BH412" s="34"/>
      <c r="BI412" s="18"/>
      <c r="BJ412" s="18"/>
      <c r="BK412" s="18"/>
      <c r="BL412" s="18"/>
      <c r="BM412" s="18"/>
    </row>
    <row r="413" spans="1:65" s="29" customFormat="1" ht="14.25" customHeight="1" x14ac:dyDescent="0.25">
      <c r="A413" s="81">
        <f t="shared" si="62"/>
        <v>39</v>
      </c>
      <c r="B413" s="76"/>
      <c r="C413" s="76"/>
      <c r="D413" s="76"/>
      <c r="E413" s="76"/>
      <c r="F413" s="76"/>
      <c r="G413" s="76"/>
      <c r="H413" s="76"/>
      <c r="I413" s="76"/>
      <c r="J413" s="76"/>
      <c r="K413" s="60"/>
      <c r="L413" s="60"/>
      <c r="M413" s="60"/>
      <c r="N413" s="60"/>
      <c r="O413" s="68"/>
      <c r="P413" s="68"/>
      <c r="Q413" s="61"/>
      <c r="R413" s="61"/>
      <c r="S413" s="77"/>
      <c r="T413" s="77"/>
      <c r="U413" s="78"/>
      <c r="V413" s="69"/>
      <c r="W413" s="61"/>
      <c r="X413" s="61"/>
      <c r="Y413" s="61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71"/>
      <c r="AN413" s="63"/>
      <c r="AO413" s="64"/>
      <c r="AP413" s="34"/>
      <c r="AQ413" s="34"/>
      <c r="AR413" s="34"/>
      <c r="AU413" s="39"/>
      <c r="AV413" s="39"/>
      <c r="AW413" s="25"/>
      <c r="AX413" s="25"/>
      <c r="AY413" s="38"/>
      <c r="AZ413" s="25"/>
      <c r="BA413" s="25"/>
      <c r="BB413" s="34"/>
      <c r="BC413" s="34"/>
      <c r="BD413" s="34"/>
      <c r="BE413" s="34"/>
      <c r="BF413" s="34"/>
      <c r="BG413" s="34"/>
      <c r="BH413" s="34"/>
      <c r="BI413" s="18"/>
      <c r="BJ413" s="18"/>
      <c r="BK413" s="18"/>
      <c r="BL413" s="18"/>
      <c r="BM413" s="18"/>
    </row>
    <row r="414" spans="1:65" s="29" customFormat="1" ht="14.25" customHeight="1" thickBot="1" x14ac:dyDescent="0.3">
      <c r="A414" s="82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79"/>
      <c r="T414" s="79"/>
      <c r="U414" s="80"/>
      <c r="V414" s="70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  <c r="AN414" s="65"/>
      <c r="AO414" s="66"/>
      <c r="AP414" s="34"/>
      <c r="AQ414" s="34"/>
      <c r="AR414" s="34"/>
      <c r="AU414" s="39"/>
      <c r="AV414" s="39"/>
      <c r="AW414" s="25"/>
      <c r="AX414" s="25"/>
      <c r="AY414" s="38"/>
      <c r="AZ414" s="25"/>
      <c r="BA414" s="25"/>
      <c r="BB414" s="34"/>
      <c r="BC414" s="34"/>
      <c r="BD414" s="34"/>
      <c r="BE414" s="34"/>
      <c r="BF414" s="34"/>
      <c r="BG414" s="34"/>
      <c r="BH414" s="34"/>
      <c r="BI414" s="18"/>
      <c r="BJ414" s="18"/>
      <c r="BK414" s="18"/>
      <c r="BL414" s="18"/>
      <c r="BM414" s="18"/>
    </row>
    <row r="415" spans="1:65" s="29" customFormat="1" ht="14.25" customHeight="1" x14ac:dyDescent="0.25">
      <c r="A415" s="81">
        <f t="shared" si="62"/>
        <v>40</v>
      </c>
      <c r="B415" s="76"/>
      <c r="C415" s="76"/>
      <c r="D415" s="76"/>
      <c r="E415" s="76"/>
      <c r="F415" s="76"/>
      <c r="G415" s="76"/>
      <c r="H415" s="76"/>
      <c r="I415" s="76"/>
      <c r="J415" s="76"/>
      <c r="K415" s="60"/>
      <c r="L415" s="60"/>
      <c r="M415" s="60"/>
      <c r="N415" s="60"/>
      <c r="O415" s="68"/>
      <c r="P415" s="68"/>
      <c r="Q415" s="61"/>
      <c r="R415" s="61"/>
      <c r="S415" s="77"/>
      <c r="T415" s="77"/>
      <c r="U415" s="78"/>
      <c r="V415" s="69"/>
      <c r="W415" s="61"/>
      <c r="X415" s="61"/>
      <c r="Y415" s="61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71"/>
      <c r="AN415" s="63"/>
      <c r="AO415" s="64"/>
      <c r="AP415" s="34"/>
      <c r="AQ415" s="34"/>
      <c r="AR415" s="34"/>
      <c r="AU415" s="39"/>
      <c r="AV415" s="39"/>
      <c r="AW415" s="25"/>
      <c r="AX415" s="25"/>
      <c r="AY415" s="38"/>
      <c r="AZ415" s="25"/>
      <c r="BA415" s="25"/>
      <c r="BB415" s="34"/>
      <c r="BC415" s="34"/>
      <c r="BD415" s="34"/>
      <c r="BE415" s="34"/>
      <c r="BF415" s="34"/>
      <c r="BG415" s="34"/>
      <c r="BH415" s="34"/>
      <c r="BI415" s="18"/>
      <c r="BJ415" s="18"/>
      <c r="BK415" s="18"/>
      <c r="BL415" s="18"/>
      <c r="BM415" s="18"/>
    </row>
    <row r="416" spans="1:65" s="29" customFormat="1" ht="14.25" customHeight="1" thickBot="1" x14ac:dyDescent="0.3">
      <c r="A416" s="82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79"/>
      <c r="T416" s="79"/>
      <c r="U416" s="80"/>
      <c r="V416" s="70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  <c r="AI416" s="59"/>
      <c r="AJ416" s="59"/>
      <c r="AK416" s="59"/>
      <c r="AL416" s="59"/>
      <c r="AM416" s="59"/>
      <c r="AN416" s="65"/>
      <c r="AO416" s="66"/>
      <c r="AP416" s="34"/>
      <c r="AQ416" s="34"/>
      <c r="AR416" s="34"/>
      <c r="AU416" s="39"/>
      <c r="AV416" s="39"/>
      <c r="AW416" s="25"/>
      <c r="AX416" s="25"/>
      <c r="AY416" s="38"/>
      <c r="AZ416" s="25"/>
      <c r="BA416" s="25"/>
      <c r="BB416" s="34"/>
      <c r="BC416" s="34"/>
      <c r="BD416" s="34"/>
      <c r="BE416" s="34"/>
      <c r="BF416" s="34"/>
      <c r="BG416" s="34"/>
      <c r="BH416" s="34"/>
      <c r="BI416" s="18"/>
      <c r="BJ416" s="18"/>
      <c r="BK416" s="18"/>
      <c r="BL416" s="18"/>
      <c r="BM416" s="18"/>
    </row>
    <row r="417" spans="1:65" s="29" customFormat="1" ht="14.25" customHeight="1" x14ac:dyDescent="0.25">
      <c r="A417" s="81">
        <f t="shared" si="62"/>
        <v>41</v>
      </c>
      <c r="B417" s="76"/>
      <c r="C417" s="76"/>
      <c r="D417" s="76"/>
      <c r="E417" s="76"/>
      <c r="F417" s="76"/>
      <c r="G417" s="76"/>
      <c r="H417" s="76"/>
      <c r="I417" s="76"/>
      <c r="J417" s="76"/>
      <c r="K417" s="60"/>
      <c r="L417" s="60"/>
      <c r="M417" s="60"/>
      <c r="N417" s="60"/>
      <c r="O417" s="68"/>
      <c r="P417" s="68"/>
      <c r="Q417" s="61"/>
      <c r="R417" s="61"/>
      <c r="S417" s="77"/>
      <c r="T417" s="77"/>
      <c r="U417" s="78"/>
      <c r="V417" s="69"/>
      <c r="W417" s="61"/>
      <c r="X417" s="61"/>
      <c r="Y417" s="61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71"/>
      <c r="AN417" s="63"/>
      <c r="AO417" s="64"/>
      <c r="AP417" s="34"/>
      <c r="AQ417" s="34"/>
      <c r="AR417" s="34"/>
      <c r="AU417" s="39"/>
      <c r="AV417" s="39"/>
      <c r="AW417" s="25"/>
      <c r="AX417" s="25"/>
      <c r="AY417" s="38"/>
      <c r="AZ417" s="25"/>
      <c r="BA417" s="25"/>
      <c r="BB417" s="34"/>
      <c r="BC417" s="34"/>
      <c r="BD417" s="34"/>
      <c r="BE417" s="34"/>
      <c r="BF417" s="34"/>
      <c r="BG417" s="34"/>
      <c r="BH417" s="34"/>
      <c r="BI417" s="18"/>
      <c r="BJ417" s="18"/>
      <c r="BK417" s="18"/>
      <c r="BL417" s="18"/>
      <c r="BM417" s="18"/>
    </row>
    <row r="418" spans="1:65" s="29" customFormat="1" ht="14.25" customHeight="1" thickBot="1" x14ac:dyDescent="0.3">
      <c r="A418" s="82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79"/>
      <c r="T418" s="79"/>
      <c r="U418" s="80"/>
      <c r="V418" s="70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65"/>
      <c r="AO418" s="66"/>
      <c r="AP418" s="34"/>
      <c r="AQ418" s="34"/>
      <c r="AR418" s="34"/>
      <c r="AU418" s="39"/>
      <c r="AV418" s="39"/>
      <c r="AW418" s="25"/>
      <c r="AX418" s="25"/>
      <c r="AY418" s="38"/>
      <c r="AZ418" s="25"/>
      <c r="BA418" s="25"/>
      <c r="BB418" s="34"/>
      <c r="BC418" s="34"/>
      <c r="BD418" s="34"/>
      <c r="BE418" s="34"/>
      <c r="BF418" s="34"/>
      <c r="BG418" s="34"/>
      <c r="BH418" s="34"/>
      <c r="BI418" s="18"/>
      <c r="BJ418" s="18"/>
      <c r="BK418" s="18"/>
      <c r="BL418" s="18"/>
      <c r="BM418" s="18"/>
    </row>
    <row r="419" spans="1:65" s="29" customFormat="1" ht="14.25" customHeight="1" x14ac:dyDescent="0.25">
      <c r="A419" s="81">
        <f t="shared" si="62"/>
        <v>42</v>
      </c>
      <c r="B419" s="76"/>
      <c r="C419" s="76"/>
      <c r="D419" s="76"/>
      <c r="E419" s="76"/>
      <c r="F419" s="76"/>
      <c r="G419" s="76"/>
      <c r="H419" s="76"/>
      <c r="I419" s="76"/>
      <c r="J419" s="76"/>
      <c r="K419" s="60"/>
      <c r="L419" s="60"/>
      <c r="M419" s="60"/>
      <c r="N419" s="60"/>
      <c r="O419" s="68"/>
      <c r="P419" s="68"/>
      <c r="Q419" s="61"/>
      <c r="R419" s="61"/>
      <c r="S419" s="77"/>
      <c r="T419" s="77"/>
      <c r="U419" s="78"/>
      <c r="V419" s="69"/>
      <c r="W419" s="61"/>
      <c r="X419" s="61"/>
      <c r="Y419" s="61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71"/>
      <c r="AN419" s="63"/>
      <c r="AO419" s="64"/>
      <c r="AP419" s="34"/>
      <c r="AQ419" s="34"/>
      <c r="AR419" s="34"/>
      <c r="AU419" s="39"/>
      <c r="AV419" s="39"/>
      <c r="AW419" s="25"/>
      <c r="AX419" s="25"/>
      <c r="AY419" s="38"/>
      <c r="AZ419" s="25"/>
      <c r="BA419" s="25"/>
      <c r="BB419" s="34"/>
      <c r="BC419" s="34"/>
      <c r="BD419" s="34"/>
      <c r="BE419" s="34"/>
      <c r="BF419" s="34"/>
      <c r="BG419" s="34"/>
      <c r="BH419" s="34"/>
      <c r="BI419" s="18"/>
      <c r="BJ419" s="18"/>
      <c r="BK419" s="18"/>
      <c r="BL419" s="18"/>
      <c r="BM419" s="18"/>
    </row>
    <row r="420" spans="1:65" s="29" customFormat="1" ht="14.25" customHeight="1" thickBot="1" x14ac:dyDescent="0.3">
      <c r="A420" s="82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79"/>
      <c r="T420" s="79"/>
      <c r="U420" s="80"/>
      <c r="V420" s="70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/>
      <c r="AI420" s="59"/>
      <c r="AJ420" s="59"/>
      <c r="AK420" s="59"/>
      <c r="AL420" s="59"/>
      <c r="AM420" s="59"/>
      <c r="AN420" s="65"/>
      <c r="AO420" s="66"/>
      <c r="AP420" s="34"/>
      <c r="AQ420" s="34"/>
      <c r="AR420" s="34"/>
      <c r="AU420" s="39"/>
      <c r="AV420" s="39"/>
      <c r="AW420" s="25"/>
      <c r="AX420" s="25"/>
      <c r="AY420" s="38"/>
      <c r="AZ420" s="25"/>
      <c r="BA420" s="25"/>
      <c r="BB420" s="34"/>
      <c r="BC420" s="34"/>
      <c r="BD420" s="34"/>
      <c r="BE420" s="34"/>
      <c r="BF420" s="34"/>
      <c r="BG420" s="34"/>
      <c r="BH420" s="34"/>
      <c r="BI420" s="18"/>
      <c r="BJ420" s="18"/>
      <c r="BK420" s="18"/>
      <c r="BL420" s="18"/>
      <c r="BM420" s="18"/>
    </row>
    <row r="421" spans="1:65" s="29" customFormat="1" ht="14.25" customHeight="1" x14ac:dyDescent="0.25">
      <c r="A421" s="81">
        <f t="shared" si="62"/>
        <v>43</v>
      </c>
      <c r="B421" s="76"/>
      <c r="C421" s="76"/>
      <c r="D421" s="76"/>
      <c r="E421" s="76"/>
      <c r="F421" s="76"/>
      <c r="G421" s="76"/>
      <c r="H421" s="76"/>
      <c r="I421" s="76"/>
      <c r="J421" s="76"/>
      <c r="K421" s="60"/>
      <c r="L421" s="60"/>
      <c r="M421" s="60"/>
      <c r="N421" s="60"/>
      <c r="O421" s="68"/>
      <c r="P421" s="68"/>
      <c r="Q421" s="61"/>
      <c r="R421" s="61"/>
      <c r="S421" s="77"/>
      <c r="T421" s="77"/>
      <c r="U421" s="78"/>
      <c r="V421" s="69"/>
      <c r="W421" s="61"/>
      <c r="X421" s="61"/>
      <c r="Y421" s="61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71"/>
      <c r="AN421" s="63"/>
      <c r="AO421" s="64"/>
      <c r="AP421" s="34"/>
      <c r="AQ421" s="34"/>
      <c r="AR421" s="34"/>
      <c r="AU421" s="39"/>
      <c r="AV421" s="39"/>
      <c r="AW421" s="25"/>
      <c r="AX421" s="25"/>
      <c r="AY421" s="38"/>
      <c r="AZ421" s="25"/>
      <c r="BA421" s="25"/>
      <c r="BB421" s="34"/>
      <c r="BC421" s="34"/>
      <c r="BD421" s="34"/>
      <c r="BE421" s="34"/>
      <c r="BF421" s="34"/>
      <c r="BG421" s="34"/>
      <c r="BH421" s="34"/>
      <c r="BI421" s="18"/>
      <c r="BJ421" s="18"/>
      <c r="BK421" s="18"/>
      <c r="BL421" s="18"/>
      <c r="BM421" s="18"/>
    </row>
    <row r="422" spans="1:65" s="29" customFormat="1" ht="14.25" customHeight="1" thickBot="1" x14ac:dyDescent="0.3">
      <c r="A422" s="82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79"/>
      <c r="T422" s="79"/>
      <c r="U422" s="80"/>
      <c r="V422" s="70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/>
      <c r="AN422" s="65"/>
      <c r="AO422" s="66"/>
      <c r="AP422" s="34"/>
      <c r="AQ422" s="34"/>
      <c r="AR422" s="34"/>
      <c r="AU422" s="39"/>
      <c r="AV422" s="39"/>
      <c r="AW422" s="25"/>
      <c r="AX422" s="25"/>
      <c r="AY422" s="38"/>
      <c r="AZ422" s="25"/>
      <c r="BA422" s="25"/>
      <c r="BB422" s="34"/>
      <c r="BC422" s="34"/>
      <c r="BD422" s="34"/>
      <c r="BE422" s="34"/>
      <c r="BF422" s="34"/>
      <c r="BG422" s="34"/>
      <c r="BH422" s="34"/>
      <c r="BI422" s="18"/>
      <c r="BJ422" s="18"/>
      <c r="BK422" s="18"/>
      <c r="BL422" s="18"/>
      <c r="BM422" s="18"/>
    </row>
    <row r="423" spans="1:65" s="29" customFormat="1" ht="14.25" customHeight="1" x14ac:dyDescent="0.25">
      <c r="A423" s="81">
        <f t="shared" si="62"/>
        <v>44</v>
      </c>
      <c r="B423" s="76"/>
      <c r="C423" s="76"/>
      <c r="D423" s="76"/>
      <c r="E423" s="76"/>
      <c r="F423" s="76"/>
      <c r="G423" s="76"/>
      <c r="H423" s="76"/>
      <c r="I423" s="76"/>
      <c r="J423" s="76"/>
      <c r="K423" s="60"/>
      <c r="L423" s="60"/>
      <c r="M423" s="60"/>
      <c r="N423" s="60"/>
      <c r="O423" s="68"/>
      <c r="P423" s="68"/>
      <c r="Q423" s="61"/>
      <c r="R423" s="61"/>
      <c r="S423" s="77"/>
      <c r="T423" s="77"/>
      <c r="U423" s="78"/>
      <c r="V423" s="69"/>
      <c r="W423" s="61"/>
      <c r="X423" s="61"/>
      <c r="Y423" s="61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71"/>
      <c r="AN423" s="63"/>
      <c r="AO423" s="64"/>
      <c r="AP423" s="34"/>
      <c r="AQ423" s="34"/>
      <c r="AR423" s="34"/>
      <c r="AU423" s="39"/>
      <c r="AV423" s="39"/>
      <c r="AW423" s="25"/>
      <c r="AX423" s="25"/>
      <c r="AY423" s="38"/>
      <c r="AZ423" s="25"/>
      <c r="BA423" s="25"/>
      <c r="BB423" s="34"/>
      <c r="BC423" s="34"/>
      <c r="BD423" s="34"/>
      <c r="BE423" s="34"/>
      <c r="BF423" s="34"/>
      <c r="BG423" s="34"/>
      <c r="BH423" s="34"/>
      <c r="BI423" s="18"/>
      <c r="BJ423" s="18"/>
      <c r="BK423" s="18"/>
      <c r="BL423" s="18"/>
      <c r="BM423" s="18"/>
    </row>
    <row r="424" spans="1:65" s="29" customFormat="1" ht="14.25" customHeight="1" thickBot="1" x14ac:dyDescent="0.3">
      <c r="A424" s="82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79"/>
      <c r="T424" s="79"/>
      <c r="U424" s="80"/>
      <c r="V424" s="70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/>
      <c r="AN424" s="65"/>
      <c r="AO424" s="66"/>
      <c r="AP424" s="34"/>
      <c r="AQ424" s="34"/>
      <c r="AR424" s="34"/>
      <c r="AU424" s="39"/>
      <c r="AV424" s="39"/>
      <c r="AW424" s="25"/>
      <c r="AX424" s="25"/>
      <c r="AY424" s="38"/>
      <c r="AZ424" s="25"/>
      <c r="BA424" s="25"/>
      <c r="BB424" s="34"/>
      <c r="BC424" s="34"/>
      <c r="BD424" s="34"/>
      <c r="BE424" s="34"/>
      <c r="BF424" s="34"/>
      <c r="BG424" s="34"/>
      <c r="BH424" s="34"/>
      <c r="BI424" s="18"/>
      <c r="BJ424" s="18"/>
      <c r="BK424" s="18"/>
      <c r="BL424" s="18"/>
      <c r="BM424" s="18"/>
    </row>
    <row r="425" spans="1:65" s="29" customFormat="1" ht="14.25" customHeight="1" x14ac:dyDescent="0.25">
      <c r="A425" s="81">
        <f t="shared" si="62"/>
        <v>45</v>
      </c>
      <c r="B425" s="76"/>
      <c r="C425" s="76"/>
      <c r="D425" s="76"/>
      <c r="E425" s="76"/>
      <c r="F425" s="76"/>
      <c r="G425" s="76"/>
      <c r="H425" s="76"/>
      <c r="I425" s="76"/>
      <c r="J425" s="76"/>
      <c r="K425" s="60"/>
      <c r="L425" s="60"/>
      <c r="M425" s="60"/>
      <c r="N425" s="60"/>
      <c r="O425" s="68"/>
      <c r="P425" s="68"/>
      <c r="Q425" s="61"/>
      <c r="R425" s="61"/>
      <c r="S425" s="77"/>
      <c r="T425" s="77"/>
      <c r="U425" s="78"/>
      <c r="V425" s="69"/>
      <c r="W425" s="61"/>
      <c r="X425" s="61"/>
      <c r="Y425" s="61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71"/>
      <c r="AN425" s="63"/>
      <c r="AO425" s="64"/>
      <c r="AP425" s="34"/>
      <c r="AQ425" s="34"/>
      <c r="AR425" s="34"/>
      <c r="AU425" s="39"/>
      <c r="AV425" s="39"/>
      <c r="AW425" s="25"/>
      <c r="AX425" s="25"/>
      <c r="AY425" s="38"/>
      <c r="AZ425" s="25"/>
      <c r="BA425" s="25"/>
      <c r="BB425" s="34"/>
      <c r="BC425" s="34"/>
      <c r="BD425" s="34"/>
      <c r="BE425" s="34"/>
      <c r="BF425" s="34"/>
      <c r="BG425" s="34"/>
      <c r="BH425" s="34"/>
      <c r="BI425" s="18"/>
      <c r="BJ425" s="18"/>
      <c r="BK425" s="18"/>
      <c r="BL425" s="18"/>
      <c r="BM425" s="18"/>
    </row>
    <row r="426" spans="1:65" s="29" customFormat="1" ht="14.25" customHeight="1" thickBot="1" x14ac:dyDescent="0.3">
      <c r="A426" s="82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79"/>
      <c r="T426" s="79"/>
      <c r="U426" s="80"/>
      <c r="V426" s="70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65"/>
      <c r="AO426" s="66"/>
      <c r="AP426" s="34"/>
      <c r="AQ426" s="34"/>
      <c r="AR426" s="34"/>
      <c r="AU426" s="39"/>
      <c r="AV426" s="39"/>
      <c r="AW426" s="25"/>
      <c r="AX426" s="25"/>
      <c r="AY426" s="38"/>
      <c r="AZ426" s="25"/>
      <c r="BA426" s="25"/>
      <c r="BB426" s="34"/>
      <c r="BC426" s="34"/>
      <c r="BD426" s="34"/>
      <c r="BE426" s="34"/>
      <c r="BF426" s="34"/>
      <c r="BG426" s="34"/>
      <c r="BH426" s="34"/>
      <c r="BI426" s="18"/>
      <c r="BJ426" s="18"/>
      <c r="BK426" s="18"/>
      <c r="BL426" s="18"/>
      <c r="BM426" s="18"/>
    </row>
    <row r="427" spans="1:65" s="29" customFormat="1" ht="14.25" customHeight="1" x14ac:dyDescent="0.25">
      <c r="A427" s="81">
        <f t="shared" si="62"/>
        <v>46</v>
      </c>
      <c r="B427" s="76"/>
      <c r="C427" s="76"/>
      <c r="D427" s="76"/>
      <c r="E427" s="76"/>
      <c r="F427" s="76"/>
      <c r="G427" s="76"/>
      <c r="H427" s="76"/>
      <c r="I427" s="76"/>
      <c r="J427" s="76"/>
      <c r="K427" s="60"/>
      <c r="L427" s="60"/>
      <c r="M427" s="60"/>
      <c r="N427" s="60"/>
      <c r="O427" s="68"/>
      <c r="P427" s="68"/>
      <c r="Q427" s="61"/>
      <c r="R427" s="61"/>
      <c r="S427" s="77"/>
      <c r="T427" s="77"/>
      <c r="U427" s="78"/>
      <c r="V427" s="69"/>
      <c r="W427" s="61"/>
      <c r="X427" s="61"/>
      <c r="Y427" s="61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71"/>
      <c r="AN427" s="63"/>
      <c r="AO427" s="64"/>
      <c r="AP427" s="34"/>
      <c r="AQ427" s="34"/>
      <c r="AR427" s="34"/>
      <c r="AU427" s="39"/>
      <c r="AV427" s="39"/>
      <c r="AW427" s="25"/>
      <c r="AX427" s="25"/>
      <c r="AY427" s="38"/>
      <c r="AZ427" s="25"/>
      <c r="BA427" s="25"/>
      <c r="BB427" s="34"/>
      <c r="BC427" s="34"/>
      <c r="BD427" s="34"/>
      <c r="BE427" s="34"/>
      <c r="BF427" s="34"/>
      <c r="BG427" s="34"/>
      <c r="BH427" s="34"/>
      <c r="BI427" s="18"/>
      <c r="BJ427" s="18"/>
      <c r="BK427" s="18"/>
      <c r="BL427" s="18"/>
      <c r="BM427" s="18"/>
    </row>
    <row r="428" spans="1:65" s="29" customFormat="1" ht="14.25" customHeight="1" thickBot="1" x14ac:dyDescent="0.3">
      <c r="A428" s="82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79"/>
      <c r="T428" s="79"/>
      <c r="U428" s="80"/>
      <c r="V428" s="70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65"/>
      <c r="AO428" s="66"/>
      <c r="AP428" s="34"/>
      <c r="AQ428" s="34"/>
      <c r="AR428" s="34"/>
      <c r="AU428" s="39"/>
      <c r="AV428" s="39"/>
      <c r="AW428" s="25"/>
      <c r="AX428" s="25"/>
      <c r="AY428" s="38"/>
      <c r="AZ428" s="25"/>
      <c r="BA428" s="25"/>
      <c r="BB428" s="34"/>
      <c r="BC428" s="34"/>
      <c r="BD428" s="34"/>
      <c r="BE428" s="34"/>
      <c r="BF428" s="34"/>
      <c r="BG428" s="34"/>
      <c r="BH428" s="34"/>
      <c r="BI428" s="18"/>
      <c r="BJ428" s="18"/>
      <c r="BK428" s="18"/>
      <c r="BL428" s="18"/>
      <c r="BM428" s="18"/>
    </row>
    <row r="429" spans="1:65" s="29" customFormat="1" ht="14.25" customHeight="1" x14ac:dyDescent="0.25">
      <c r="A429" s="81">
        <f t="shared" ref="A429:A435" si="66">A427+1</f>
        <v>47</v>
      </c>
      <c r="B429" s="76"/>
      <c r="C429" s="76"/>
      <c r="D429" s="76"/>
      <c r="E429" s="76"/>
      <c r="F429" s="76"/>
      <c r="G429" s="76"/>
      <c r="H429" s="76"/>
      <c r="I429" s="76"/>
      <c r="J429" s="76"/>
      <c r="K429" s="60"/>
      <c r="L429" s="60"/>
      <c r="M429" s="60"/>
      <c r="N429" s="60"/>
      <c r="O429" s="68"/>
      <c r="P429" s="68"/>
      <c r="Q429" s="61"/>
      <c r="R429" s="61"/>
      <c r="S429" s="77"/>
      <c r="T429" s="77"/>
      <c r="U429" s="78"/>
      <c r="V429" s="69"/>
      <c r="W429" s="61"/>
      <c r="X429" s="61"/>
      <c r="Y429" s="61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71"/>
      <c r="AN429" s="63"/>
      <c r="AO429" s="64"/>
      <c r="AP429" s="34"/>
      <c r="AQ429" s="34"/>
      <c r="AR429" s="34"/>
      <c r="AU429" s="39"/>
      <c r="AV429" s="39"/>
      <c r="AW429" s="25"/>
      <c r="AX429" s="25"/>
      <c r="AY429" s="38"/>
      <c r="AZ429" s="25"/>
      <c r="BA429" s="25"/>
      <c r="BB429" s="34"/>
      <c r="BC429" s="34"/>
      <c r="BD429" s="34"/>
      <c r="BE429" s="34"/>
      <c r="BF429" s="34"/>
      <c r="BG429" s="34"/>
      <c r="BH429" s="34"/>
      <c r="BI429" s="18"/>
      <c r="BJ429" s="18"/>
      <c r="BK429" s="18"/>
      <c r="BL429" s="18"/>
      <c r="BM429" s="18"/>
    </row>
    <row r="430" spans="1:65" s="29" customFormat="1" ht="14.25" customHeight="1" thickBot="1" x14ac:dyDescent="0.3">
      <c r="A430" s="82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79"/>
      <c r="T430" s="79"/>
      <c r="U430" s="80"/>
      <c r="V430" s="70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/>
      <c r="AN430" s="65"/>
      <c r="AO430" s="66"/>
      <c r="AP430" s="34"/>
      <c r="AQ430" s="34"/>
      <c r="AR430" s="34"/>
      <c r="AU430" s="39"/>
      <c r="AV430" s="39"/>
      <c r="AW430" s="25"/>
      <c r="AX430" s="25"/>
      <c r="AY430" s="38"/>
      <c r="AZ430" s="25"/>
      <c r="BA430" s="25"/>
      <c r="BB430" s="34"/>
      <c r="BC430" s="34"/>
      <c r="BD430" s="34"/>
      <c r="BE430" s="34"/>
      <c r="BF430" s="34"/>
      <c r="BG430" s="34"/>
      <c r="BH430" s="34"/>
      <c r="BI430" s="18"/>
      <c r="BJ430" s="18"/>
      <c r="BK430" s="18"/>
      <c r="BL430" s="18"/>
      <c r="BM430" s="18"/>
    </row>
    <row r="431" spans="1:65" s="29" customFormat="1" ht="14.25" customHeight="1" x14ac:dyDescent="0.25">
      <c r="A431" s="81">
        <f t="shared" si="66"/>
        <v>48</v>
      </c>
      <c r="B431" s="76"/>
      <c r="C431" s="76"/>
      <c r="D431" s="76"/>
      <c r="E431" s="76"/>
      <c r="F431" s="76"/>
      <c r="G431" s="76"/>
      <c r="H431" s="76"/>
      <c r="I431" s="76"/>
      <c r="J431" s="76"/>
      <c r="K431" s="60"/>
      <c r="L431" s="60"/>
      <c r="M431" s="60"/>
      <c r="N431" s="60"/>
      <c r="O431" s="68"/>
      <c r="P431" s="68"/>
      <c r="Q431" s="61"/>
      <c r="R431" s="61"/>
      <c r="S431" s="77"/>
      <c r="T431" s="77"/>
      <c r="U431" s="78"/>
      <c r="V431" s="69"/>
      <c r="W431" s="61"/>
      <c r="X431" s="61"/>
      <c r="Y431" s="61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71"/>
      <c r="AN431" s="63"/>
      <c r="AO431" s="64"/>
      <c r="AP431" s="34"/>
      <c r="AQ431" s="34"/>
      <c r="AR431" s="34"/>
      <c r="AU431" s="39"/>
      <c r="AV431" s="39"/>
      <c r="AW431" s="25"/>
      <c r="AX431" s="25"/>
      <c r="AY431" s="38"/>
      <c r="AZ431" s="25"/>
      <c r="BA431" s="25"/>
      <c r="BB431" s="34"/>
      <c r="BC431" s="34"/>
      <c r="BD431" s="34"/>
      <c r="BE431" s="34"/>
      <c r="BF431" s="34"/>
      <c r="BG431" s="34"/>
      <c r="BH431" s="34"/>
      <c r="BI431" s="18"/>
      <c r="BJ431" s="18"/>
      <c r="BK431" s="18"/>
      <c r="BL431" s="18"/>
      <c r="BM431" s="18"/>
    </row>
    <row r="432" spans="1:65" s="29" customFormat="1" ht="14.25" customHeight="1" thickBot="1" x14ac:dyDescent="0.3">
      <c r="A432" s="82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79"/>
      <c r="T432" s="79"/>
      <c r="U432" s="80"/>
      <c r="V432" s="70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/>
      <c r="AN432" s="65"/>
      <c r="AO432" s="66"/>
      <c r="AP432" s="34"/>
      <c r="AQ432" s="34"/>
      <c r="AR432" s="34"/>
      <c r="AU432" s="39"/>
      <c r="AV432" s="39"/>
      <c r="AW432" s="25"/>
      <c r="AX432" s="25"/>
      <c r="AY432" s="38"/>
      <c r="AZ432" s="25"/>
      <c r="BA432" s="25"/>
      <c r="BB432" s="34"/>
      <c r="BC432" s="34"/>
      <c r="BD432" s="34"/>
      <c r="BE432" s="34"/>
      <c r="BF432" s="34"/>
      <c r="BG432" s="34"/>
      <c r="BH432" s="34"/>
      <c r="BI432" s="18"/>
      <c r="BJ432" s="18"/>
      <c r="BK432" s="18"/>
      <c r="BL432" s="18"/>
      <c r="BM432" s="18"/>
    </row>
    <row r="433" spans="1:65" s="29" customFormat="1" ht="14.25" customHeight="1" x14ac:dyDescent="0.25">
      <c r="A433" s="81">
        <f t="shared" si="66"/>
        <v>49</v>
      </c>
      <c r="B433" s="76"/>
      <c r="C433" s="76"/>
      <c r="D433" s="76"/>
      <c r="E433" s="76"/>
      <c r="F433" s="76"/>
      <c r="G433" s="76"/>
      <c r="H433" s="76"/>
      <c r="I433" s="76"/>
      <c r="J433" s="76"/>
      <c r="K433" s="60"/>
      <c r="L433" s="60"/>
      <c r="M433" s="60"/>
      <c r="N433" s="60"/>
      <c r="O433" s="68"/>
      <c r="P433" s="68"/>
      <c r="Q433" s="61"/>
      <c r="R433" s="61"/>
      <c r="S433" s="77"/>
      <c r="T433" s="77"/>
      <c r="U433" s="78"/>
      <c r="V433" s="69"/>
      <c r="W433" s="61"/>
      <c r="X433" s="61"/>
      <c r="Y433" s="61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71"/>
      <c r="AN433" s="63"/>
      <c r="AO433" s="64"/>
      <c r="AP433" s="34"/>
      <c r="AQ433" s="34"/>
      <c r="AR433" s="34"/>
      <c r="AU433" s="39"/>
      <c r="AV433" s="39"/>
      <c r="AW433" s="25"/>
      <c r="AX433" s="25"/>
      <c r="AY433" s="38"/>
      <c r="AZ433" s="25"/>
      <c r="BA433" s="25"/>
      <c r="BB433" s="34"/>
      <c r="BC433" s="34"/>
      <c r="BD433" s="34"/>
      <c r="BE433" s="34"/>
      <c r="BF433" s="34"/>
      <c r="BG433" s="34"/>
      <c r="BH433" s="34"/>
      <c r="BI433" s="18"/>
      <c r="BJ433" s="18"/>
      <c r="BK433" s="18"/>
      <c r="BL433" s="18"/>
      <c r="BM433" s="18"/>
    </row>
    <row r="434" spans="1:65" s="29" customFormat="1" ht="14.25" customHeight="1" thickBot="1" x14ac:dyDescent="0.3">
      <c r="A434" s="82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79"/>
      <c r="T434" s="79"/>
      <c r="U434" s="80"/>
      <c r="V434" s="70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65"/>
      <c r="AO434" s="66"/>
      <c r="AP434" s="34"/>
      <c r="AQ434" s="34"/>
      <c r="AR434" s="34"/>
      <c r="AU434" s="39"/>
      <c r="AV434" s="39"/>
      <c r="AW434" s="25"/>
      <c r="AX434" s="25"/>
      <c r="AY434" s="38"/>
      <c r="AZ434" s="25"/>
      <c r="BA434" s="25"/>
      <c r="BB434" s="34"/>
      <c r="BC434" s="34"/>
      <c r="BD434" s="34"/>
      <c r="BE434" s="34"/>
      <c r="BF434" s="34"/>
      <c r="BG434" s="34"/>
      <c r="BH434" s="34"/>
      <c r="BI434" s="18"/>
      <c r="BJ434" s="18"/>
      <c r="BK434" s="18"/>
      <c r="BL434" s="18"/>
      <c r="BM434" s="18"/>
    </row>
    <row r="435" spans="1:65" s="29" customFormat="1" ht="14.25" customHeight="1" x14ac:dyDescent="0.25">
      <c r="A435" s="81">
        <f t="shared" si="66"/>
        <v>50</v>
      </c>
      <c r="B435" s="76"/>
      <c r="C435" s="76"/>
      <c r="D435" s="76"/>
      <c r="E435" s="76"/>
      <c r="F435" s="76"/>
      <c r="G435" s="76"/>
      <c r="H435" s="76"/>
      <c r="I435" s="76"/>
      <c r="J435" s="76"/>
      <c r="K435" s="60"/>
      <c r="L435" s="60"/>
      <c r="M435" s="60"/>
      <c r="N435" s="60"/>
      <c r="O435" s="68"/>
      <c r="P435" s="68"/>
      <c r="Q435" s="61"/>
      <c r="R435" s="61"/>
      <c r="S435" s="77"/>
      <c r="T435" s="77"/>
      <c r="U435" s="78"/>
      <c r="V435" s="69"/>
      <c r="W435" s="61"/>
      <c r="X435" s="61"/>
      <c r="Y435" s="61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71"/>
      <c r="AN435" s="63"/>
      <c r="AO435" s="64"/>
      <c r="AP435" s="34"/>
      <c r="AQ435" s="34"/>
      <c r="AR435" s="34"/>
      <c r="AU435" s="39"/>
      <c r="AV435" s="39"/>
      <c r="AW435" s="25"/>
      <c r="AX435" s="25"/>
      <c r="AY435" s="38"/>
      <c r="AZ435" s="25"/>
      <c r="BA435" s="25"/>
      <c r="BB435" s="34"/>
      <c r="BC435" s="34"/>
      <c r="BD435" s="34"/>
      <c r="BE435" s="34"/>
      <c r="BF435" s="34"/>
      <c r="BG435" s="34"/>
      <c r="BH435" s="34"/>
      <c r="BI435" s="18"/>
      <c r="BJ435" s="18"/>
      <c r="BK435" s="18"/>
      <c r="BL435" s="18"/>
      <c r="BM435" s="18"/>
    </row>
    <row r="436" spans="1:65" s="29" customFormat="1" ht="14.25" customHeight="1" thickBot="1" x14ac:dyDescent="0.3">
      <c r="A436" s="82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79"/>
      <c r="T436" s="79"/>
      <c r="U436" s="80"/>
      <c r="V436" s="70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65"/>
      <c r="AO436" s="66"/>
      <c r="AP436" s="34"/>
      <c r="AQ436" s="34"/>
      <c r="AR436" s="34"/>
      <c r="AU436" s="39"/>
      <c r="AV436" s="39"/>
      <c r="AW436" s="25"/>
      <c r="AX436" s="25"/>
      <c r="AY436" s="38"/>
      <c r="AZ436" s="25"/>
      <c r="BA436" s="25"/>
      <c r="BB436" s="34"/>
      <c r="BC436" s="34"/>
      <c r="BD436" s="34"/>
      <c r="BE436" s="34"/>
      <c r="BF436" s="34"/>
      <c r="BG436" s="34"/>
      <c r="BH436" s="34"/>
      <c r="BI436" s="18"/>
      <c r="BJ436" s="18"/>
      <c r="BK436" s="18"/>
      <c r="BL436" s="18"/>
      <c r="BM436" s="18"/>
    </row>
    <row r="437" spans="1:65" s="27" customFormat="1" ht="39.950000000000003" customHeight="1" x14ac:dyDescent="0.25">
      <c r="A437" s="93" t="str">
        <f>A328</f>
        <v>لست خانواده های مستفید شده که در لست نخستین نمیباشند (خانواده هائیکه در سوال C.01 در سروی اول برایشان گزینه "N" حلقه گردید)</v>
      </c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  <c r="AB437" s="94"/>
      <c r="AC437" s="94"/>
      <c r="AD437" s="94"/>
      <c r="AE437" s="94"/>
      <c r="AF437" s="94"/>
      <c r="AG437" s="94"/>
      <c r="AH437" s="94"/>
      <c r="AI437" s="94"/>
      <c r="AJ437" s="94"/>
      <c r="AK437" s="94"/>
      <c r="AL437" s="94"/>
      <c r="AM437" s="94"/>
      <c r="AN437" s="94"/>
      <c r="AO437" s="95"/>
      <c r="AP437" s="72">
        <v>5</v>
      </c>
      <c r="AQ437" s="34"/>
      <c r="AR437" s="34"/>
      <c r="AS437" s="34"/>
      <c r="AT437" s="34"/>
      <c r="AU437" s="34"/>
      <c r="AV437" s="34"/>
      <c r="AW437" s="34"/>
      <c r="AX437" s="34"/>
      <c r="AY437" s="37"/>
      <c r="AZ437" s="34"/>
      <c r="BA437" s="34"/>
      <c r="BB437" s="34"/>
      <c r="BC437" s="34"/>
      <c r="BD437" s="34"/>
      <c r="BE437" s="34"/>
      <c r="BF437" s="34"/>
      <c r="BG437" s="34"/>
      <c r="BH437" s="34"/>
    </row>
    <row r="438" spans="1:65" s="27" customFormat="1" ht="3.95" customHeight="1" thickBot="1" x14ac:dyDescent="0.3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7"/>
      <c r="AZ438" s="34"/>
      <c r="BA438" s="34"/>
      <c r="BB438" s="34"/>
      <c r="BC438" s="34"/>
      <c r="BD438" s="34"/>
      <c r="BE438" s="34"/>
      <c r="BF438" s="34"/>
      <c r="BG438" s="34"/>
      <c r="BH438" s="34"/>
    </row>
    <row r="439" spans="1:65" s="27" customFormat="1" ht="18" customHeight="1" x14ac:dyDescent="0.25">
      <c r="A439" s="96" t="s">
        <v>4</v>
      </c>
      <c r="B439" s="97"/>
      <c r="C439" s="100" t="str">
        <f ca="1">C330</f>
        <v>غلام جان</v>
      </c>
      <c r="D439" s="101"/>
      <c r="E439" s="101"/>
      <c r="F439" s="101"/>
      <c r="G439" s="101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  <c r="S439" s="102"/>
      <c r="T439" s="34"/>
      <c r="U439" s="96" t="s">
        <v>5</v>
      </c>
      <c r="V439" s="107"/>
      <c r="W439" s="110">
        <f ca="1">Range2</f>
        <v>114</v>
      </c>
      <c r="X439" s="110"/>
      <c r="Y439" s="110"/>
      <c r="Z439" s="110"/>
      <c r="AA439" s="111"/>
      <c r="AB439" s="31"/>
      <c r="AC439" s="96" t="s">
        <v>6</v>
      </c>
      <c r="AD439" s="97"/>
      <c r="AE439" s="107"/>
      <c r="AF439" s="115">
        <f ca="1">AF330</f>
        <v>19090051</v>
      </c>
      <c r="AG439" s="115"/>
      <c r="AH439" s="115"/>
      <c r="AI439" s="115"/>
      <c r="AJ439" s="115"/>
      <c r="AK439" s="115"/>
      <c r="AL439" s="115"/>
      <c r="AM439" s="115"/>
      <c r="AN439" s="115"/>
      <c r="AO439" s="116"/>
      <c r="AY439" s="37"/>
      <c r="AZ439" s="34"/>
      <c r="BA439" s="34"/>
      <c r="BB439" s="34"/>
      <c r="BH439" s="34"/>
    </row>
    <row r="440" spans="1:65" s="27" customFormat="1" ht="18" customHeight="1" thickBot="1" x14ac:dyDescent="0.3">
      <c r="A440" s="98"/>
      <c r="B440" s="99"/>
      <c r="C440" s="103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  <c r="P440" s="104"/>
      <c r="Q440" s="105"/>
      <c r="R440" s="105"/>
      <c r="S440" s="106"/>
      <c r="T440" s="34"/>
      <c r="U440" s="108"/>
      <c r="V440" s="109"/>
      <c r="W440" s="112"/>
      <c r="X440" s="112"/>
      <c r="Y440" s="112"/>
      <c r="Z440" s="112"/>
      <c r="AA440" s="113"/>
      <c r="AB440" s="31"/>
      <c r="AC440" s="108"/>
      <c r="AD440" s="114"/>
      <c r="AE440" s="109"/>
      <c r="AF440" s="117"/>
      <c r="AG440" s="117"/>
      <c r="AH440" s="117"/>
      <c r="AI440" s="117"/>
      <c r="AJ440" s="117"/>
      <c r="AK440" s="117"/>
      <c r="AL440" s="117"/>
      <c r="AM440" s="117"/>
      <c r="AN440" s="117"/>
      <c r="AO440" s="118"/>
      <c r="AY440" s="15"/>
      <c r="AZ440" s="34"/>
      <c r="BA440" s="34"/>
      <c r="BB440" s="34"/>
      <c r="BH440" s="34"/>
    </row>
    <row r="441" spans="1:65" s="27" customFormat="1" ht="18" customHeight="1" x14ac:dyDescent="0.25">
      <c r="A441" s="96" t="s">
        <v>112</v>
      </c>
      <c r="B441" s="97"/>
      <c r="C441" s="97"/>
      <c r="D441" s="97"/>
      <c r="E441" s="107"/>
      <c r="F441" s="120" t="s">
        <v>1</v>
      </c>
      <c r="G441" s="121"/>
      <c r="H441" s="121"/>
      <c r="I441" s="121"/>
      <c r="J441" s="121"/>
      <c r="K441" s="121"/>
      <c r="L441" s="121"/>
      <c r="M441" s="121"/>
      <c r="N441" s="121"/>
      <c r="O441" s="122"/>
      <c r="P441" s="73"/>
      <c r="Q441" s="96" t="s">
        <v>113</v>
      </c>
      <c r="R441" s="97"/>
      <c r="S441" s="97"/>
      <c r="T441" s="97"/>
      <c r="U441" s="107"/>
      <c r="V441" s="126" t="s">
        <v>2</v>
      </c>
      <c r="W441" s="126"/>
      <c r="X441" s="126"/>
      <c r="Y441" s="121" t="s">
        <v>0</v>
      </c>
      <c r="Z441" s="121"/>
      <c r="AA441" s="121"/>
      <c r="AB441" s="121"/>
      <c r="AC441" s="121"/>
      <c r="AD441" s="121"/>
      <c r="AE441" s="121"/>
      <c r="AF441" s="128" t="s">
        <v>3</v>
      </c>
      <c r="AG441" s="126"/>
      <c r="AH441" s="126"/>
      <c r="AI441" s="121" t="s">
        <v>0</v>
      </c>
      <c r="AJ441" s="121"/>
      <c r="AK441" s="121"/>
      <c r="AL441" s="121"/>
      <c r="AM441" s="121"/>
      <c r="AN441" s="121"/>
      <c r="AO441" s="122"/>
      <c r="AY441" s="15"/>
      <c r="AZ441" s="34"/>
      <c r="BA441" s="34"/>
      <c r="BB441" s="34"/>
      <c r="BH441" s="34"/>
    </row>
    <row r="442" spans="1:65" s="27" customFormat="1" ht="18" customHeight="1" thickBot="1" x14ac:dyDescent="0.3">
      <c r="A442" s="98"/>
      <c r="B442" s="99"/>
      <c r="C442" s="99"/>
      <c r="D442" s="99"/>
      <c r="E442" s="119"/>
      <c r="F442" s="123"/>
      <c r="G442" s="124"/>
      <c r="H442" s="124"/>
      <c r="I442" s="124"/>
      <c r="J442" s="124"/>
      <c r="K442" s="124"/>
      <c r="L442" s="124"/>
      <c r="M442" s="124"/>
      <c r="N442" s="124"/>
      <c r="O442" s="125"/>
      <c r="P442" s="74"/>
      <c r="Q442" s="98"/>
      <c r="R442" s="99"/>
      <c r="S442" s="99"/>
      <c r="T442" s="99"/>
      <c r="U442" s="119"/>
      <c r="V442" s="127"/>
      <c r="W442" s="127"/>
      <c r="X442" s="127"/>
      <c r="Y442" s="124"/>
      <c r="Z442" s="124"/>
      <c r="AA442" s="124"/>
      <c r="AB442" s="124"/>
      <c r="AC442" s="124"/>
      <c r="AD442" s="124"/>
      <c r="AE442" s="124"/>
      <c r="AF442" s="129"/>
      <c r="AG442" s="127"/>
      <c r="AH442" s="127"/>
      <c r="AI442" s="124"/>
      <c r="AJ442" s="124"/>
      <c r="AK442" s="124"/>
      <c r="AL442" s="124"/>
      <c r="AM442" s="124"/>
      <c r="AN442" s="124"/>
      <c r="AO442" s="125"/>
      <c r="AY442" s="15"/>
      <c r="AZ442" s="34"/>
      <c r="BA442" s="34"/>
      <c r="BB442" s="34"/>
      <c r="BH442" s="34"/>
    </row>
    <row r="443" spans="1:65" s="27" customFormat="1" ht="3.95" customHeight="1" thickBot="1" x14ac:dyDescent="0.3">
      <c r="A443" s="36"/>
      <c r="B443" s="36"/>
      <c r="C443" s="36"/>
      <c r="D443" s="36"/>
      <c r="E443" s="36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18"/>
      <c r="W443" s="67"/>
      <c r="X443" s="67"/>
      <c r="Y443" s="67"/>
      <c r="Z443" s="67"/>
      <c r="AA443" s="67"/>
      <c r="AB443" s="67"/>
      <c r="AC443" s="67"/>
      <c r="AD443" s="67"/>
      <c r="AE443" s="68"/>
      <c r="AF443" s="68"/>
      <c r="AG443" s="68"/>
      <c r="AH443" s="68"/>
      <c r="AI443" s="68"/>
      <c r="AJ443" s="68"/>
      <c r="AK443" s="68"/>
      <c r="AL443" s="68"/>
      <c r="AM443" s="68"/>
      <c r="AN443" s="68"/>
      <c r="AO443" s="68"/>
      <c r="AY443" s="15"/>
      <c r="BA443" s="34"/>
      <c r="BB443" s="34"/>
      <c r="BH443" s="34"/>
    </row>
    <row r="444" spans="1:65" s="27" customFormat="1" ht="18" customHeight="1" x14ac:dyDescent="0.25">
      <c r="A444" s="83" t="s">
        <v>114</v>
      </c>
      <c r="B444" s="85" t="s">
        <v>110</v>
      </c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6"/>
      <c r="V444" s="89" t="s">
        <v>111</v>
      </c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90"/>
      <c r="AY444" s="37"/>
      <c r="AZ444" s="34"/>
      <c r="BA444" s="34"/>
      <c r="BB444" s="34"/>
      <c r="BH444" s="34"/>
    </row>
    <row r="445" spans="1:65" s="27" customFormat="1" ht="6" customHeight="1" thickBot="1" x14ac:dyDescent="0.3">
      <c r="A445" s="84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8"/>
      <c r="V445" s="91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7"/>
      <c r="AK445" s="87"/>
      <c r="AL445" s="87"/>
      <c r="AM445" s="87"/>
      <c r="AN445" s="87"/>
      <c r="AO445" s="92"/>
      <c r="AP445" s="34"/>
      <c r="AQ445" s="34"/>
      <c r="AR445" s="34"/>
      <c r="AS445" s="34"/>
      <c r="AT445" s="34"/>
      <c r="AU445" s="34"/>
      <c r="AV445" s="34"/>
      <c r="AW445" s="34"/>
      <c r="AX445" s="34"/>
      <c r="AY445" s="37"/>
      <c r="AZ445" s="34"/>
      <c r="BA445" s="34"/>
      <c r="BB445" s="34"/>
      <c r="BC445" s="34"/>
      <c r="BD445" s="34"/>
      <c r="BE445" s="34"/>
      <c r="BF445" s="34"/>
      <c r="BG445" s="34"/>
      <c r="BH445" s="34"/>
    </row>
    <row r="446" spans="1:65" s="27" customFormat="1" ht="14.25" customHeight="1" x14ac:dyDescent="0.25">
      <c r="A446" s="81">
        <v>1</v>
      </c>
      <c r="B446" s="76"/>
      <c r="C446" s="76"/>
      <c r="D446" s="76"/>
      <c r="E446" s="76"/>
      <c r="F446" s="76"/>
      <c r="G446" s="76"/>
      <c r="H446" s="76"/>
      <c r="I446" s="76"/>
      <c r="J446" s="76"/>
      <c r="K446" s="60"/>
      <c r="L446" s="60"/>
      <c r="M446" s="60"/>
      <c r="N446" s="60"/>
      <c r="O446" s="68"/>
      <c r="P446" s="68"/>
      <c r="Q446" s="61"/>
      <c r="R446" s="61"/>
      <c r="S446" s="77"/>
      <c r="T446" s="77"/>
      <c r="U446" s="78"/>
      <c r="V446" s="69"/>
      <c r="W446" s="61"/>
      <c r="X446" s="61"/>
      <c r="Y446" s="61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71"/>
      <c r="AN446" s="63"/>
      <c r="AO446" s="6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7"/>
      <c r="AZ446" s="34"/>
      <c r="BA446" s="34"/>
      <c r="BB446" s="34"/>
      <c r="BC446" s="34"/>
      <c r="BD446" s="34"/>
      <c r="BE446" s="34"/>
      <c r="BF446" s="34"/>
      <c r="BG446" s="34"/>
      <c r="BH446" s="34"/>
    </row>
    <row r="447" spans="1:65" s="27" customFormat="1" ht="14.25" customHeight="1" thickBot="1" x14ac:dyDescent="0.3">
      <c r="A447" s="82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79"/>
      <c r="T447" s="79"/>
      <c r="U447" s="80"/>
      <c r="V447" s="70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65"/>
      <c r="AO447" s="66"/>
      <c r="AP447" s="34"/>
      <c r="AQ447" s="34"/>
      <c r="AR447" s="34"/>
      <c r="AS447" s="34"/>
      <c r="AT447" s="34"/>
      <c r="AU447" s="34"/>
      <c r="AV447" s="34"/>
      <c r="AW447" s="34"/>
      <c r="AX447" s="34"/>
      <c r="AY447" s="37"/>
      <c r="AZ447" s="34"/>
      <c r="BA447" s="34"/>
      <c r="BB447" s="34"/>
      <c r="BC447" s="34"/>
      <c r="BD447" s="34"/>
      <c r="BE447" s="34"/>
      <c r="BF447" s="34"/>
      <c r="BG447" s="34"/>
      <c r="BH447" s="34"/>
    </row>
    <row r="448" spans="1:65" s="27" customFormat="1" ht="14.25" customHeight="1" x14ac:dyDescent="0.25">
      <c r="A448" s="81">
        <f>A446+1</f>
        <v>2</v>
      </c>
      <c r="B448" s="76"/>
      <c r="C448" s="76"/>
      <c r="D448" s="76"/>
      <c r="E448" s="76"/>
      <c r="F448" s="76"/>
      <c r="G448" s="76"/>
      <c r="H448" s="76"/>
      <c r="I448" s="76"/>
      <c r="J448" s="76"/>
      <c r="K448" s="60"/>
      <c r="L448" s="60"/>
      <c r="M448" s="60"/>
      <c r="N448" s="60"/>
      <c r="O448" s="68"/>
      <c r="P448" s="68"/>
      <c r="Q448" s="61"/>
      <c r="R448" s="61"/>
      <c r="S448" s="77"/>
      <c r="T448" s="77"/>
      <c r="U448" s="78"/>
      <c r="V448" s="69"/>
      <c r="W448" s="61"/>
      <c r="X448" s="61"/>
      <c r="Y448" s="61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71"/>
      <c r="AN448" s="63"/>
      <c r="AO448" s="6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7"/>
      <c r="AZ448" s="34"/>
      <c r="BA448" s="34"/>
      <c r="BB448" s="34"/>
      <c r="BC448" s="34"/>
      <c r="BD448" s="34"/>
      <c r="BE448" s="34"/>
      <c r="BF448" s="34"/>
      <c r="BG448" s="34"/>
      <c r="BH448" s="34"/>
    </row>
    <row r="449" spans="1:62" s="27" customFormat="1" ht="14.25" customHeight="1" thickBot="1" x14ac:dyDescent="0.3">
      <c r="A449" s="82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79"/>
      <c r="T449" s="79"/>
      <c r="U449" s="80"/>
      <c r="V449" s="70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65"/>
      <c r="AO449" s="66"/>
      <c r="AP449" s="34"/>
      <c r="AQ449" s="34"/>
      <c r="AR449" s="34"/>
      <c r="AS449" s="34"/>
      <c r="AT449" s="34"/>
      <c r="AU449" s="34"/>
      <c r="AV449" s="34"/>
      <c r="AW449" s="34"/>
      <c r="AX449" s="34"/>
      <c r="BG449" s="34"/>
      <c r="BH449" s="34"/>
    </row>
    <row r="450" spans="1:62" s="29" customFormat="1" ht="14.25" customHeight="1" x14ac:dyDescent="0.25">
      <c r="A450" s="81">
        <f t="shared" ref="A450" si="67">A448+1</f>
        <v>3</v>
      </c>
      <c r="B450" s="76"/>
      <c r="C450" s="76"/>
      <c r="D450" s="76"/>
      <c r="E450" s="76"/>
      <c r="F450" s="76"/>
      <c r="G450" s="76"/>
      <c r="H450" s="76"/>
      <c r="I450" s="76"/>
      <c r="J450" s="76"/>
      <c r="K450" s="60"/>
      <c r="L450" s="60"/>
      <c r="M450" s="60"/>
      <c r="N450" s="60"/>
      <c r="O450" s="68"/>
      <c r="P450" s="68"/>
      <c r="Q450" s="61"/>
      <c r="R450" s="61"/>
      <c r="S450" s="77"/>
      <c r="T450" s="77"/>
      <c r="U450" s="78"/>
      <c r="V450" s="69"/>
      <c r="W450" s="61"/>
      <c r="X450" s="61"/>
      <c r="Y450" s="61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71"/>
      <c r="AN450" s="63"/>
      <c r="AO450" s="64"/>
      <c r="AP450" s="34"/>
      <c r="AQ450" s="34"/>
      <c r="AR450" s="34"/>
      <c r="AS450" s="34"/>
      <c r="AT450" s="34"/>
      <c r="AU450" s="34"/>
      <c r="AV450" s="34"/>
      <c r="AW450" s="34"/>
      <c r="AX450" s="34"/>
      <c r="BG450" s="34"/>
      <c r="BH450" s="34"/>
    </row>
    <row r="451" spans="1:62" s="29" customFormat="1" ht="14.25" customHeight="1" thickBot="1" x14ac:dyDescent="0.3">
      <c r="A451" s="82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79"/>
      <c r="T451" s="79"/>
      <c r="U451" s="80"/>
      <c r="V451" s="70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/>
      <c r="AI451" s="59"/>
      <c r="AJ451" s="59"/>
      <c r="AK451" s="59"/>
      <c r="AL451" s="59"/>
      <c r="AM451" s="59"/>
      <c r="AN451" s="65"/>
      <c r="AO451" s="66"/>
      <c r="AP451" s="34"/>
      <c r="AQ451" s="34"/>
      <c r="AR451" s="34"/>
      <c r="AS451" s="34"/>
      <c r="AT451" s="34"/>
      <c r="AU451" s="34"/>
      <c r="AV451" s="34"/>
      <c r="AW451" s="34"/>
      <c r="AX451" s="34"/>
      <c r="AY451" s="37"/>
      <c r="AZ451" s="34"/>
      <c r="BA451" s="34"/>
      <c r="BB451" s="34"/>
      <c r="BC451" s="34"/>
      <c r="BD451" s="34"/>
      <c r="BE451" s="34"/>
      <c r="BF451" s="34"/>
      <c r="BG451" s="34"/>
      <c r="BH451" s="34"/>
    </row>
    <row r="452" spans="1:62" s="29" customFormat="1" ht="14.25" customHeight="1" x14ac:dyDescent="0.25">
      <c r="A452" s="81">
        <f t="shared" ref="A452" si="68">A450+1</f>
        <v>4</v>
      </c>
      <c r="B452" s="76"/>
      <c r="C452" s="76"/>
      <c r="D452" s="76"/>
      <c r="E452" s="76"/>
      <c r="F452" s="76"/>
      <c r="G452" s="76"/>
      <c r="H452" s="76"/>
      <c r="I452" s="76"/>
      <c r="J452" s="76"/>
      <c r="K452" s="60"/>
      <c r="L452" s="60"/>
      <c r="M452" s="60"/>
      <c r="N452" s="60"/>
      <c r="O452" s="68"/>
      <c r="P452" s="68"/>
      <c r="Q452" s="61"/>
      <c r="R452" s="61"/>
      <c r="S452" s="77"/>
      <c r="T452" s="77"/>
      <c r="U452" s="78"/>
      <c r="V452" s="69"/>
      <c r="W452" s="61"/>
      <c r="X452" s="61"/>
      <c r="Y452" s="61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71"/>
      <c r="AN452" s="63"/>
      <c r="AO452" s="64"/>
      <c r="AP452" s="34"/>
      <c r="AQ452" s="13"/>
      <c r="AR452" s="34"/>
      <c r="AS452" s="34"/>
      <c r="AT452" s="34"/>
      <c r="AU452" s="34"/>
      <c r="AV452" s="34"/>
      <c r="BF452" s="34"/>
      <c r="BG452" s="34"/>
      <c r="BH452" s="34"/>
    </row>
    <row r="453" spans="1:62" s="29" customFormat="1" ht="14.25" customHeight="1" thickBot="1" x14ac:dyDescent="0.3">
      <c r="A453" s="82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79"/>
      <c r="T453" s="79"/>
      <c r="U453" s="80"/>
      <c r="V453" s="70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  <c r="AH453" s="59"/>
      <c r="AI453" s="59"/>
      <c r="AJ453" s="59"/>
      <c r="AK453" s="59"/>
      <c r="AL453" s="59"/>
      <c r="AM453" s="59"/>
      <c r="AN453" s="65"/>
      <c r="AO453" s="66"/>
      <c r="AP453" s="34"/>
      <c r="AQ453" s="13"/>
      <c r="AR453" s="34"/>
      <c r="AS453" s="34"/>
      <c r="AT453" s="34"/>
      <c r="AU453" s="34"/>
      <c r="AV453" s="34"/>
      <c r="BF453" s="34"/>
      <c r="BG453" s="34"/>
      <c r="BH453" s="34"/>
    </row>
    <row r="454" spans="1:62" s="29" customFormat="1" ht="14.25" customHeight="1" x14ac:dyDescent="0.25">
      <c r="A454" s="81">
        <f t="shared" ref="A454" si="69">A452+1</f>
        <v>5</v>
      </c>
      <c r="B454" s="76"/>
      <c r="C454" s="76"/>
      <c r="D454" s="76"/>
      <c r="E454" s="76"/>
      <c r="F454" s="76"/>
      <c r="G454" s="76"/>
      <c r="H454" s="76"/>
      <c r="I454" s="76"/>
      <c r="J454" s="76"/>
      <c r="K454" s="60"/>
      <c r="L454" s="60"/>
      <c r="M454" s="60"/>
      <c r="N454" s="60"/>
      <c r="O454" s="68"/>
      <c r="P454" s="68"/>
      <c r="Q454" s="61"/>
      <c r="R454" s="61"/>
      <c r="S454" s="77"/>
      <c r="T454" s="77"/>
      <c r="U454" s="78"/>
      <c r="V454" s="69"/>
      <c r="W454" s="61"/>
      <c r="X454" s="61"/>
      <c r="Y454" s="61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71"/>
      <c r="AN454" s="63"/>
      <c r="AO454" s="64"/>
      <c r="AP454" s="34"/>
      <c r="AQ454" s="13"/>
      <c r="AR454" s="34"/>
      <c r="AS454" s="34"/>
      <c r="AT454" s="34"/>
      <c r="AU454" s="34"/>
      <c r="AV454" s="34"/>
      <c r="BG454" s="34"/>
      <c r="BH454" s="34"/>
    </row>
    <row r="455" spans="1:62" s="29" customFormat="1" ht="14.25" customHeight="1" thickBot="1" x14ac:dyDescent="0.3">
      <c r="A455" s="82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79"/>
      <c r="T455" s="79"/>
      <c r="U455" s="80"/>
      <c r="V455" s="70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65"/>
      <c r="AO455" s="66"/>
      <c r="AP455" s="34"/>
      <c r="AQ455" s="13"/>
      <c r="AR455" s="34"/>
      <c r="AS455" s="34"/>
      <c r="AT455" s="34"/>
      <c r="AU455" s="34"/>
      <c r="AV455" s="34"/>
      <c r="AW455" s="34"/>
      <c r="AX455" s="34"/>
      <c r="BG455" s="34"/>
      <c r="BH455" s="34"/>
    </row>
    <row r="456" spans="1:62" s="29" customFormat="1" ht="14.25" customHeight="1" x14ac:dyDescent="0.25">
      <c r="A456" s="81">
        <f t="shared" ref="A456" si="70">A454+1</f>
        <v>6</v>
      </c>
      <c r="B456" s="76"/>
      <c r="C456" s="76"/>
      <c r="D456" s="76"/>
      <c r="E456" s="76"/>
      <c r="F456" s="76"/>
      <c r="G456" s="76"/>
      <c r="H456" s="76"/>
      <c r="I456" s="76"/>
      <c r="J456" s="76"/>
      <c r="K456" s="60"/>
      <c r="L456" s="60"/>
      <c r="M456" s="60"/>
      <c r="N456" s="60"/>
      <c r="O456" s="68"/>
      <c r="P456" s="68"/>
      <c r="Q456" s="61"/>
      <c r="R456" s="61"/>
      <c r="S456" s="77"/>
      <c r="T456" s="77"/>
      <c r="U456" s="78"/>
      <c r="V456" s="69"/>
      <c r="W456" s="61"/>
      <c r="X456" s="61"/>
      <c r="Y456" s="61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71"/>
      <c r="AN456" s="63"/>
      <c r="AO456" s="64"/>
      <c r="AP456" s="34"/>
      <c r="AQ456" s="13"/>
      <c r="AR456" s="34"/>
      <c r="AS456" s="34"/>
      <c r="AT456" s="34"/>
      <c r="AU456" s="34"/>
      <c r="AV456" s="34"/>
      <c r="AW456" s="34"/>
      <c r="AX456" s="34"/>
      <c r="BG456" s="34"/>
      <c r="BH456" s="34"/>
    </row>
    <row r="457" spans="1:62" s="29" customFormat="1" ht="14.25" customHeight="1" thickBot="1" x14ac:dyDescent="0.3">
      <c r="A457" s="82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79"/>
      <c r="T457" s="79"/>
      <c r="U457" s="80"/>
      <c r="V457" s="70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  <c r="AH457" s="59"/>
      <c r="AI457" s="59"/>
      <c r="AJ457" s="59"/>
      <c r="AK457" s="59"/>
      <c r="AL457" s="59"/>
      <c r="AM457" s="59"/>
      <c r="AN457" s="65"/>
      <c r="AO457" s="66"/>
      <c r="AP457" s="34"/>
      <c r="AQ457" s="13"/>
      <c r="AR457" s="34"/>
      <c r="AS457" s="34"/>
      <c r="AT457" s="34"/>
      <c r="AU457" s="34"/>
    </row>
    <row r="458" spans="1:62" s="29" customFormat="1" ht="14.25" customHeight="1" x14ac:dyDescent="0.25">
      <c r="A458" s="81">
        <f t="shared" ref="A458" si="71">A456+1</f>
        <v>7</v>
      </c>
      <c r="B458" s="76"/>
      <c r="C458" s="76"/>
      <c r="D458" s="76"/>
      <c r="E458" s="76"/>
      <c r="F458" s="76"/>
      <c r="G458" s="76"/>
      <c r="H458" s="76"/>
      <c r="I458" s="76"/>
      <c r="J458" s="76"/>
      <c r="K458" s="60"/>
      <c r="L458" s="60"/>
      <c r="M458" s="60"/>
      <c r="N458" s="60"/>
      <c r="O458" s="68"/>
      <c r="P458" s="68"/>
      <c r="Q458" s="61"/>
      <c r="R458" s="61"/>
      <c r="S458" s="77"/>
      <c r="T458" s="77"/>
      <c r="U458" s="78"/>
      <c r="V458" s="69"/>
      <c r="W458" s="61"/>
      <c r="X458" s="61"/>
      <c r="Y458" s="61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71"/>
      <c r="AN458" s="63"/>
      <c r="AO458" s="64"/>
      <c r="AP458" s="34"/>
      <c r="AQ458" s="13"/>
      <c r="AR458" s="34"/>
      <c r="AS458" s="34"/>
      <c r="AT458" s="34"/>
      <c r="AU458" s="34"/>
    </row>
    <row r="459" spans="1:62" s="29" customFormat="1" ht="14.25" customHeight="1" thickBot="1" x14ac:dyDescent="0.3">
      <c r="A459" s="82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79"/>
      <c r="T459" s="79"/>
      <c r="U459" s="80"/>
      <c r="V459" s="70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  <c r="AN459" s="65"/>
      <c r="AO459" s="66"/>
      <c r="AP459" s="34"/>
      <c r="AQ459" s="13"/>
      <c r="AR459" s="34"/>
      <c r="AS459" s="34"/>
      <c r="AT459" s="34"/>
      <c r="AU459" s="34"/>
    </row>
    <row r="460" spans="1:62" s="29" customFormat="1" ht="14.25" customHeight="1" x14ac:dyDescent="0.25">
      <c r="A460" s="81">
        <f t="shared" ref="A460" si="72">A458+1</f>
        <v>8</v>
      </c>
      <c r="B460" s="76"/>
      <c r="C460" s="76"/>
      <c r="D460" s="76"/>
      <c r="E460" s="76"/>
      <c r="F460" s="76"/>
      <c r="G460" s="76"/>
      <c r="H460" s="76"/>
      <c r="I460" s="76"/>
      <c r="J460" s="76"/>
      <c r="K460" s="60"/>
      <c r="L460" s="60"/>
      <c r="M460" s="60"/>
      <c r="N460" s="60"/>
      <c r="O460" s="68"/>
      <c r="P460" s="68"/>
      <c r="Q460" s="61"/>
      <c r="R460" s="61"/>
      <c r="S460" s="77"/>
      <c r="T460" s="77"/>
      <c r="U460" s="78"/>
      <c r="V460" s="69"/>
      <c r="W460" s="61"/>
      <c r="X460" s="61"/>
      <c r="Y460" s="61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71"/>
      <c r="AN460" s="63"/>
      <c r="AO460" s="64"/>
      <c r="AP460" s="10"/>
      <c r="AQ460" s="10"/>
      <c r="AR460" s="10"/>
      <c r="AS460" s="9"/>
      <c r="AT460" s="9"/>
      <c r="AU460" s="9"/>
    </row>
    <row r="461" spans="1:62" s="29" customFormat="1" ht="14.25" customHeight="1" thickBot="1" x14ac:dyDescent="0.3">
      <c r="A461" s="82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79"/>
      <c r="T461" s="79"/>
      <c r="U461" s="80"/>
      <c r="V461" s="70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59"/>
      <c r="AJ461" s="59"/>
      <c r="AK461" s="59"/>
      <c r="AL461" s="59"/>
      <c r="AM461" s="59"/>
      <c r="AN461" s="65"/>
      <c r="AO461" s="66"/>
      <c r="AP461" s="10"/>
      <c r="AQ461" s="10"/>
      <c r="AR461" s="10"/>
      <c r="AS461" s="9"/>
      <c r="AT461" s="34"/>
      <c r="AU461" s="34"/>
      <c r="AV461" s="34"/>
      <c r="AW461" s="34"/>
      <c r="AX461" s="18"/>
      <c r="AY461" s="14"/>
      <c r="AZ461" s="18"/>
      <c r="BA461" s="18"/>
      <c r="BB461" s="18"/>
      <c r="BC461" s="9"/>
      <c r="BD461" s="9"/>
      <c r="BE461" s="10"/>
      <c r="BF461" s="10"/>
      <c r="BG461" s="10"/>
      <c r="BH461" s="10"/>
      <c r="BI461" s="10"/>
      <c r="BJ461" s="10"/>
    </row>
    <row r="462" spans="1:62" s="29" customFormat="1" ht="14.25" customHeight="1" x14ac:dyDescent="0.25">
      <c r="A462" s="81">
        <f t="shared" ref="A462" si="73">A460+1</f>
        <v>9</v>
      </c>
      <c r="B462" s="76"/>
      <c r="C462" s="76"/>
      <c r="D462" s="76"/>
      <c r="E462" s="76"/>
      <c r="F462" s="76"/>
      <c r="G462" s="76"/>
      <c r="H462" s="76"/>
      <c r="I462" s="76"/>
      <c r="J462" s="76"/>
      <c r="K462" s="60"/>
      <c r="L462" s="60"/>
      <c r="M462" s="60"/>
      <c r="N462" s="60"/>
      <c r="O462" s="68"/>
      <c r="P462" s="68"/>
      <c r="Q462" s="61"/>
      <c r="R462" s="61"/>
      <c r="S462" s="77"/>
      <c r="T462" s="77"/>
      <c r="U462" s="78"/>
      <c r="V462" s="69"/>
      <c r="W462" s="61"/>
      <c r="X462" s="61"/>
      <c r="Y462" s="61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71"/>
      <c r="AN462" s="63"/>
      <c r="AO462" s="64"/>
      <c r="AP462" s="10"/>
      <c r="AQ462" s="10"/>
      <c r="AR462" s="10"/>
      <c r="AS462" s="9"/>
      <c r="AT462" s="34"/>
      <c r="AU462" s="34"/>
      <c r="AV462" s="34"/>
      <c r="AW462" s="34"/>
      <c r="BG462" s="10"/>
      <c r="BH462" s="10"/>
      <c r="BI462" s="10"/>
      <c r="BJ462" s="10"/>
    </row>
    <row r="463" spans="1:62" s="29" customFormat="1" ht="14.25" customHeight="1" thickBot="1" x14ac:dyDescent="0.3">
      <c r="A463" s="82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79"/>
      <c r="T463" s="79"/>
      <c r="U463" s="80"/>
      <c r="V463" s="70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59"/>
      <c r="AJ463" s="59"/>
      <c r="AK463" s="59"/>
      <c r="AL463" s="59"/>
      <c r="AM463" s="59"/>
      <c r="AN463" s="65"/>
      <c r="AO463" s="66"/>
      <c r="AP463" s="34"/>
      <c r="AQ463" s="13"/>
      <c r="AR463" s="34"/>
      <c r="AS463" s="34"/>
      <c r="AT463" s="34"/>
      <c r="AU463" s="34"/>
      <c r="AV463" s="34"/>
      <c r="AW463" s="34"/>
      <c r="BG463" s="34"/>
      <c r="BH463" s="34"/>
    </row>
    <row r="464" spans="1:62" s="29" customFormat="1" ht="14.25" customHeight="1" x14ac:dyDescent="0.25">
      <c r="A464" s="81">
        <f t="shared" ref="A464" si="74">A462+1</f>
        <v>10</v>
      </c>
      <c r="B464" s="76"/>
      <c r="C464" s="76"/>
      <c r="D464" s="76"/>
      <c r="E464" s="76"/>
      <c r="F464" s="76"/>
      <c r="G464" s="76"/>
      <c r="H464" s="76"/>
      <c r="I464" s="76"/>
      <c r="J464" s="76"/>
      <c r="K464" s="60"/>
      <c r="L464" s="60"/>
      <c r="M464" s="60"/>
      <c r="N464" s="60"/>
      <c r="O464" s="68"/>
      <c r="P464" s="68"/>
      <c r="Q464" s="61"/>
      <c r="R464" s="61"/>
      <c r="S464" s="77"/>
      <c r="T464" s="77"/>
      <c r="U464" s="78"/>
      <c r="V464" s="69"/>
      <c r="W464" s="61"/>
      <c r="X464" s="61"/>
      <c r="Y464" s="61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71"/>
      <c r="AN464" s="63"/>
      <c r="AO464" s="64"/>
      <c r="AP464" s="34"/>
      <c r="AQ464" s="13"/>
      <c r="AR464" s="34"/>
      <c r="AS464" s="34"/>
      <c r="AT464" s="34"/>
      <c r="AU464" s="34"/>
      <c r="AV464" s="34"/>
      <c r="AW464" s="34"/>
      <c r="BG464" s="34"/>
      <c r="BH464" s="34"/>
    </row>
    <row r="465" spans="1:68" s="29" customFormat="1" ht="14.25" customHeight="1" thickBot="1" x14ac:dyDescent="0.3">
      <c r="A465" s="82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79"/>
      <c r="T465" s="79"/>
      <c r="U465" s="80"/>
      <c r="V465" s="70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59"/>
      <c r="AJ465" s="59"/>
      <c r="AK465" s="59"/>
      <c r="AL465" s="59"/>
      <c r="AM465" s="59"/>
      <c r="AN465" s="65"/>
      <c r="AO465" s="66"/>
      <c r="AP465" s="34"/>
      <c r="AQ465" s="13"/>
      <c r="AR465" s="34"/>
      <c r="AS465" s="34"/>
      <c r="BG465" s="34"/>
      <c r="BH465" s="34"/>
    </row>
    <row r="466" spans="1:68" s="29" customFormat="1" ht="14.25" customHeight="1" x14ac:dyDescent="0.25">
      <c r="A466" s="81">
        <f t="shared" ref="A466:A482" si="75">A464+1</f>
        <v>11</v>
      </c>
      <c r="B466" s="76"/>
      <c r="C466" s="76"/>
      <c r="D466" s="76"/>
      <c r="E466" s="76"/>
      <c r="F466" s="76"/>
      <c r="G466" s="76"/>
      <c r="H466" s="76"/>
      <c r="I466" s="76"/>
      <c r="J466" s="76"/>
      <c r="K466" s="60"/>
      <c r="L466" s="60"/>
      <c r="M466" s="60"/>
      <c r="N466" s="60"/>
      <c r="O466" s="68"/>
      <c r="P466" s="68"/>
      <c r="Q466" s="61"/>
      <c r="R466" s="61"/>
      <c r="S466" s="77"/>
      <c r="T466" s="77"/>
      <c r="U466" s="78"/>
      <c r="V466" s="69"/>
      <c r="W466" s="61"/>
      <c r="X466" s="61"/>
      <c r="Y466" s="61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71"/>
      <c r="AN466" s="63"/>
      <c r="AO466" s="64"/>
      <c r="AP466" s="34"/>
      <c r="AQ466" s="13"/>
      <c r="AR466" s="34"/>
      <c r="AS466" s="34"/>
      <c r="AT466" s="34"/>
      <c r="AU466" s="34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</row>
    <row r="467" spans="1:68" s="29" customFormat="1" ht="14.25" customHeight="1" thickBot="1" x14ac:dyDescent="0.3">
      <c r="A467" s="82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79"/>
      <c r="T467" s="79"/>
      <c r="U467" s="80"/>
      <c r="V467" s="70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65"/>
      <c r="AO467" s="66"/>
      <c r="AP467" s="34"/>
      <c r="AQ467" s="13"/>
      <c r="AR467" s="34"/>
      <c r="AS467" s="34"/>
      <c r="AT467" s="34"/>
      <c r="AU467" s="34"/>
      <c r="AV467" s="12"/>
      <c r="BG467" s="34"/>
      <c r="BH467" s="34"/>
    </row>
    <row r="468" spans="1:68" s="29" customFormat="1" ht="14.25" customHeight="1" x14ac:dyDescent="0.25">
      <c r="A468" s="81">
        <f t="shared" ref="A468:A484" si="76">A466+1</f>
        <v>12</v>
      </c>
      <c r="B468" s="76"/>
      <c r="C468" s="76"/>
      <c r="D468" s="76"/>
      <c r="E468" s="76"/>
      <c r="F468" s="76"/>
      <c r="G468" s="76"/>
      <c r="H468" s="76"/>
      <c r="I468" s="76"/>
      <c r="J468" s="76"/>
      <c r="K468" s="60"/>
      <c r="L468" s="60"/>
      <c r="M468" s="60"/>
      <c r="N468" s="60"/>
      <c r="O468" s="68"/>
      <c r="P468" s="68"/>
      <c r="Q468" s="61"/>
      <c r="R468" s="61"/>
      <c r="S468" s="77"/>
      <c r="T468" s="77"/>
      <c r="U468" s="78"/>
      <c r="V468" s="69"/>
      <c r="W468" s="61"/>
      <c r="X468" s="61"/>
      <c r="Y468" s="61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71"/>
      <c r="AN468" s="63"/>
      <c r="AO468" s="64"/>
      <c r="AP468" s="34"/>
      <c r="AQ468" s="13"/>
      <c r="AR468" s="34"/>
      <c r="AS468" s="34"/>
      <c r="AT468" s="34"/>
      <c r="AU468" s="34"/>
      <c r="AV468" s="12"/>
      <c r="AW468" s="17"/>
      <c r="AX468" s="34"/>
      <c r="AY468" s="37"/>
      <c r="AZ468" s="34"/>
      <c r="BA468" s="34"/>
      <c r="BB468" s="34"/>
      <c r="BC468" s="34"/>
      <c r="BD468" s="34"/>
      <c r="BE468" s="34"/>
      <c r="BF468" s="34"/>
      <c r="BG468" s="34"/>
      <c r="BH468" s="34"/>
    </row>
    <row r="469" spans="1:68" s="29" customFormat="1" ht="14.25" customHeight="1" thickBot="1" x14ac:dyDescent="0.3">
      <c r="A469" s="82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79"/>
      <c r="T469" s="79"/>
      <c r="U469" s="80"/>
      <c r="V469" s="70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65"/>
      <c r="AO469" s="66"/>
      <c r="AP469" s="34"/>
      <c r="AQ469" s="13"/>
      <c r="AR469" s="34"/>
      <c r="AS469" s="34"/>
      <c r="AT469" s="34"/>
      <c r="AU469" s="34"/>
      <c r="AW469" s="17"/>
      <c r="AX469" s="34"/>
      <c r="AY469" s="37"/>
      <c r="AZ469" s="34"/>
      <c r="BA469" s="34"/>
      <c r="BB469" s="34"/>
      <c r="BC469" s="34"/>
      <c r="BD469" s="34"/>
      <c r="BE469" s="34"/>
      <c r="BF469" s="34"/>
      <c r="BG469" s="34"/>
      <c r="BH469" s="34"/>
    </row>
    <row r="470" spans="1:68" s="30" customFormat="1" ht="14.25" customHeight="1" x14ac:dyDescent="0.25">
      <c r="A470" s="81">
        <f t="shared" ref="A470:A486" si="77">A468+1</f>
        <v>13</v>
      </c>
      <c r="B470" s="76"/>
      <c r="C470" s="76"/>
      <c r="D470" s="76"/>
      <c r="E470" s="76"/>
      <c r="F470" s="76"/>
      <c r="G470" s="76"/>
      <c r="H470" s="76"/>
      <c r="I470" s="76"/>
      <c r="J470" s="76"/>
      <c r="K470" s="60"/>
      <c r="L470" s="60"/>
      <c r="M470" s="60"/>
      <c r="N470" s="60"/>
      <c r="O470" s="68"/>
      <c r="P470" s="68"/>
      <c r="Q470" s="61"/>
      <c r="R470" s="61"/>
      <c r="S470" s="77"/>
      <c r="T470" s="77"/>
      <c r="U470" s="78"/>
      <c r="V470" s="69"/>
      <c r="W470" s="61"/>
      <c r="X470" s="61"/>
      <c r="Y470" s="61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71"/>
      <c r="AN470" s="63"/>
      <c r="AO470" s="64"/>
      <c r="AP470" s="28"/>
      <c r="AQ470" s="28"/>
      <c r="AR470" s="28"/>
      <c r="AS470" s="28"/>
      <c r="AT470" s="28"/>
      <c r="AU470" s="28"/>
      <c r="AX470" s="28"/>
      <c r="AY470" s="52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</row>
    <row r="471" spans="1:68" s="29" customFormat="1" ht="14.25" customHeight="1" thickBot="1" x14ac:dyDescent="0.3">
      <c r="A471" s="82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79"/>
      <c r="T471" s="79"/>
      <c r="U471" s="80"/>
      <c r="V471" s="70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65"/>
      <c r="AO471" s="66"/>
      <c r="AP471" s="34"/>
      <c r="AQ471" s="34"/>
      <c r="AR471" s="34"/>
      <c r="AS471" s="34"/>
      <c r="AT471" s="34"/>
      <c r="AU471" s="34"/>
      <c r="AV471" s="34"/>
      <c r="AW471" s="34"/>
      <c r="AX471" s="34"/>
      <c r="AY471" s="37"/>
      <c r="AZ471" s="34"/>
      <c r="BA471" s="34"/>
      <c r="BB471" s="34"/>
      <c r="BC471" s="34"/>
      <c r="BD471" s="34"/>
      <c r="BE471" s="34"/>
      <c r="BF471" s="34"/>
      <c r="BG471" s="34"/>
      <c r="BH471" s="34"/>
      <c r="BI471" s="18"/>
      <c r="BJ471" s="18"/>
      <c r="BK471" s="18"/>
      <c r="BL471" s="18"/>
      <c r="BM471" s="18"/>
    </row>
    <row r="472" spans="1:68" s="29" customFormat="1" ht="14.25" customHeight="1" x14ac:dyDescent="0.25">
      <c r="A472" s="81">
        <f t="shared" ref="A472:A488" si="78">A470+1</f>
        <v>14</v>
      </c>
      <c r="B472" s="76"/>
      <c r="C472" s="76"/>
      <c r="D472" s="76"/>
      <c r="E472" s="76"/>
      <c r="F472" s="76"/>
      <c r="G472" s="76"/>
      <c r="H472" s="76"/>
      <c r="I472" s="76"/>
      <c r="J472" s="76"/>
      <c r="K472" s="60"/>
      <c r="L472" s="60"/>
      <c r="M472" s="60"/>
      <c r="N472" s="60"/>
      <c r="O472" s="68"/>
      <c r="P472" s="68"/>
      <c r="Q472" s="61"/>
      <c r="R472" s="61"/>
      <c r="S472" s="77"/>
      <c r="T472" s="77"/>
      <c r="U472" s="78"/>
      <c r="V472" s="69"/>
      <c r="W472" s="61"/>
      <c r="X472" s="61"/>
      <c r="Y472" s="61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71"/>
      <c r="AN472" s="63"/>
      <c r="AO472" s="6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7"/>
      <c r="AZ472" s="34"/>
      <c r="BA472" s="34"/>
      <c r="BB472" s="34"/>
      <c r="BC472" s="34"/>
      <c r="BD472" s="34"/>
      <c r="BE472" s="34"/>
      <c r="BF472" s="34"/>
      <c r="BG472" s="34"/>
      <c r="BH472" s="34"/>
      <c r="BI472" s="18"/>
      <c r="BJ472" s="18"/>
      <c r="BK472" s="18"/>
      <c r="BL472" s="18"/>
      <c r="BM472" s="18"/>
    </row>
    <row r="473" spans="1:68" s="29" customFormat="1" ht="14.25" customHeight="1" thickBot="1" x14ac:dyDescent="0.3">
      <c r="A473" s="82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79"/>
      <c r="T473" s="79"/>
      <c r="U473" s="80"/>
      <c r="V473" s="70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  <c r="AI473" s="59"/>
      <c r="AJ473" s="59"/>
      <c r="AK473" s="59"/>
      <c r="AL473" s="59"/>
      <c r="AM473" s="59"/>
      <c r="AN473" s="65"/>
      <c r="AO473" s="66"/>
      <c r="AP473" s="17"/>
      <c r="AQ473" s="34"/>
      <c r="AR473" s="34"/>
      <c r="AS473" s="34"/>
      <c r="AT473" s="34"/>
      <c r="AU473" s="34"/>
      <c r="AV473" s="18"/>
      <c r="AW473" s="32"/>
      <c r="AX473" s="32"/>
      <c r="AY473" s="53"/>
      <c r="AZ473" s="32"/>
      <c r="BA473" s="32"/>
      <c r="BB473" s="32"/>
      <c r="BC473" s="32"/>
      <c r="BD473" s="32"/>
      <c r="BE473" s="32"/>
      <c r="BF473" s="32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</row>
    <row r="474" spans="1:68" s="29" customFormat="1" ht="14.25" customHeight="1" x14ac:dyDescent="0.25">
      <c r="A474" s="81">
        <f t="shared" ref="A474:A536" si="79">A472+1</f>
        <v>15</v>
      </c>
      <c r="B474" s="76"/>
      <c r="C474" s="76"/>
      <c r="D474" s="76"/>
      <c r="E474" s="76"/>
      <c r="F474" s="76"/>
      <c r="G474" s="76"/>
      <c r="H474" s="76"/>
      <c r="I474" s="76"/>
      <c r="J474" s="76"/>
      <c r="K474" s="60"/>
      <c r="L474" s="60"/>
      <c r="M474" s="60"/>
      <c r="N474" s="60"/>
      <c r="O474" s="68"/>
      <c r="P474" s="68"/>
      <c r="Q474" s="61"/>
      <c r="R474" s="61"/>
      <c r="S474" s="77"/>
      <c r="T474" s="77"/>
      <c r="U474" s="78"/>
      <c r="V474" s="69"/>
      <c r="W474" s="61"/>
      <c r="X474" s="61"/>
      <c r="Y474" s="61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71"/>
      <c r="AN474" s="63"/>
      <c r="AO474" s="64"/>
      <c r="AP474" s="6"/>
      <c r="AQ474" s="6"/>
      <c r="AR474" s="6"/>
      <c r="AS474" s="6"/>
      <c r="AT474" s="5"/>
      <c r="AU474" s="3"/>
      <c r="AV474" s="32"/>
      <c r="AW474" s="32"/>
      <c r="AX474" s="32"/>
      <c r="AY474" s="53"/>
      <c r="AZ474" s="32"/>
      <c r="BA474" s="32"/>
      <c r="BB474" s="32"/>
      <c r="BC474" s="32"/>
      <c r="BD474" s="32"/>
      <c r="BE474" s="32"/>
      <c r="BF474" s="32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</row>
    <row r="475" spans="1:68" s="29" customFormat="1" ht="14.25" customHeight="1" thickBot="1" x14ac:dyDescent="0.3">
      <c r="A475" s="82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79"/>
      <c r="T475" s="79"/>
      <c r="U475" s="80"/>
      <c r="V475" s="70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65"/>
      <c r="AO475" s="66"/>
      <c r="AP475" s="6"/>
      <c r="AQ475" s="6"/>
      <c r="AR475" s="6"/>
      <c r="AS475" s="6"/>
      <c r="AT475" s="5"/>
      <c r="AU475" s="3"/>
      <c r="AV475" s="34"/>
      <c r="AW475" s="34"/>
      <c r="AX475" s="3"/>
      <c r="AY475" s="54"/>
      <c r="AZ475" s="6"/>
      <c r="BA475" s="6"/>
      <c r="BB475" s="6"/>
      <c r="BC475" s="6"/>
      <c r="BD475" s="6"/>
      <c r="BE475" s="6"/>
      <c r="BF475" s="6"/>
      <c r="BG475" s="6"/>
      <c r="BH475" s="21"/>
      <c r="BI475" s="18"/>
      <c r="BJ475" s="18"/>
      <c r="BK475" s="18"/>
      <c r="BL475" s="18"/>
      <c r="BM475" s="18"/>
    </row>
    <row r="476" spans="1:68" s="29" customFormat="1" ht="14.25" customHeight="1" x14ac:dyDescent="0.25">
      <c r="A476" s="81">
        <f t="shared" ref="A476" si="80">A474+1</f>
        <v>16</v>
      </c>
      <c r="B476" s="76"/>
      <c r="C476" s="76"/>
      <c r="D476" s="76"/>
      <c r="E476" s="76"/>
      <c r="F476" s="76"/>
      <c r="G476" s="76"/>
      <c r="H476" s="76"/>
      <c r="I476" s="76"/>
      <c r="J476" s="76"/>
      <c r="K476" s="60"/>
      <c r="L476" s="60"/>
      <c r="M476" s="60"/>
      <c r="N476" s="60"/>
      <c r="O476" s="68"/>
      <c r="P476" s="68"/>
      <c r="Q476" s="61"/>
      <c r="R476" s="61"/>
      <c r="S476" s="77"/>
      <c r="T476" s="77"/>
      <c r="U476" s="78"/>
      <c r="V476" s="69"/>
      <c r="W476" s="61"/>
      <c r="X476" s="61"/>
      <c r="Y476" s="61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71"/>
      <c r="AN476" s="63"/>
      <c r="AO476" s="64"/>
      <c r="AP476" s="36"/>
      <c r="AQ476" s="36"/>
      <c r="AR476" s="36"/>
      <c r="AS476" s="36"/>
      <c r="AT476" s="36"/>
      <c r="AU476" s="36"/>
      <c r="AV476" s="34"/>
      <c r="AW476" s="34"/>
      <c r="AX476" s="36"/>
      <c r="AY476" s="55"/>
      <c r="AZ476" s="36"/>
      <c r="BA476" s="36"/>
      <c r="BB476" s="36"/>
      <c r="BC476" s="36"/>
      <c r="BD476" s="36"/>
      <c r="BE476" s="36"/>
      <c r="BF476" s="36"/>
      <c r="BG476" s="36"/>
      <c r="BH476" s="21"/>
      <c r="BI476" s="18"/>
      <c r="BJ476" s="18"/>
      <c r="BK476" s="18"/>
      <c r="BL476" s="18"/>
      <c r="BM476" s="18"/>
    </row>
    <row r="477" spans="1:68" s="29" customFormat="1" ht="14.25" customHeight="1" thickBot="1" x14ac:dyDescent="0.3">
      <c r="A477" s="82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79"/>
      <c r="T477" s="79"/>
      <c r="U477" s="80"/>
      <c r="V477" s="70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  <c r="AI477" s="59"/>
      <c r="AJ477" s="59"/>
      <c r="AK477" s="59"/>
      <c r="AL477" s="59"/>
      <c r="AM477" s="59"/>
      <c r="AN477" s="65"/>
      <c r="AO477" s="66"/>
      <c r="AP477" s="4"/>
      <c r="AQ477" s="4"/>
      <c r="AR477" s="4"/>
      <c r="AS477" s="4"/>
      <c r="AT477" s="4"/>
      <c r="AU477" s="34"/>
      <c r="AV477" s="34"/>
      <c r="AW477" s="34"/>
      <c r="AX477" s="34"/>
      <c r="AY477" s="37"/>
      <c r="AZ477" s="34"/>
      <c r="BA477" s="34"/>
      <c r="BB477" s="34"/>
      <c r="BC477" s="34"/>
      <c r="BD477" s="34"/>
      <c r="BE477" s="34"/>
      <c r="BF477" s="4"/>
      <c r="BG477" s="4"/>
      <c r="BH477" s="22"/>
      <c r="BI477" s="18"/>
      <c r="BJ477" s="18"/>
      <c r="BK477" s="18"/>
      <c r="BL477" s="18"/>
      <c r="BM477" s="18"/>
    </row>
    <row r="478" spans="1:68" s="29" customFormat="1" ht="14.25" customHeight="1" x14ac:dyDescent="0.25">
      <c r="A478" s="81">
        <f t="shared" ref="A478" si="81">A476+1</f>
        <v>17</v>
      </c>
      <c r="B478" s="76"/>
      <c r="C478" s="76"/>
      <c r="D478" s="76"/>
      <c r="E478" s="76"/>
      <c r="F478" s="76"/>
      <c r="G478" s="76"/>
      <c r="H478" s="76"/>
      <c r="I478" s="76"/>
      <c r="J478" s="76"/>
      <c r="K478" s="60"/>
      <c r="L478" s="60"/>
      <c r="M478" s="60"/>
      <c r="N478" s="60"/>
      <c r="O478" s="68"/>
      <c r="P478" s="68"/>
      <c r="Q478" s="61"/>
      <c r="R478" s="61"/>
      <c r="S478" s="77"/>
      <c r="T478" s="77"/>
      <c r="U478" s="78"/>
      <c r="V478" s="69"/>
      <c r="W478" s="61"/>
      <c r="X478" s="61"/>
      <c r="Y478" s="61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71"/>
      <c r="AN478" s="63"/>
      <c r="AO478" s="64"/>
      <c r="AP478" s="7"/>
      <c r="AQ478" s="7"/>
      <c r="AR478" s="7"/>
      <c r="AS478" s="7"/>
      <c r="AT478" s="7"/>
      <c r="AU478" s="34"/>
      <c r="AV478" s="34"/>
      <c r="AW478" s="34"/>
      <c r="AX478" s="34"/>
      <c r="AY478" s="37"/>
      <c r="AZ478" s="34"/>
      <c r="BA478" s="34"/>
      <c r="BB478" s="34"/>
      <c r="BC478" s="34"/>
      <c r="BD478" s="34"/>
      <c r="BE478" s="34"/>
      <c r="BF478" s="34"/>
      <c r="BG478" s="34"/>
      <c r="BH478" s="34"/>
      <c r="BM478" s="18"/>
    </row>
    <row r="479" spans="1:68" s="29" customFormat="1" ht="14.25" customHeight="1" thickBot="1" x14ac:dyDescent="0.3">
      <c r="A479" s="82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79"/>
      <c r="T479" s="79"/>
      <c r="U479" s="80"/>
      <c r="V479" s="70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59"/>
      <c r="AJ479" s="59"/>
      <c r="AK479" s="59"/>
      <c r="AL479" s="59"/>
      <c r="AM479" s="59"/>
      <c r="AN479" s="65"/>
      <c r="AO479" s="66"/>
      <c r="AP479" s="7"/>
      <c r="AQ479" s="7"/>
      <c r="AR479" s="7"/>
      <c r="AS479" s="18"/>
      <c r="AT479" s="18"/>
      <c r="AU479" s="34"/>
      <c r="AV479" s="34"/>
      <c r="AW479" s="34"/>
      <c r="AX479" s="34"/>
      <c r="AY479" s="37"/>
      <c r="AZ479" s="34"/>
      <c r="BA479" s="34"/>
      <c r="BB479" s="34"/>
      <c r="BC479" s="34"/>
      <c r="BD479" s="34"/>
      <c r="BE479" s="34"/>
      <c r="BF479" s="34"/>
      <c r="BG479" s="34"/>
      <c r="BH479" s="34"/>
      <c r="BM479" s="18"/>
    </row>
    <row r="480" spans="1:68" s="29" customFormat="1" ht="14.25" customHeight="1" x14ac:dyDescent="0.25">
      <c r="A480" s="81">
        <f t="shared" ref="A480" si="82">A478+1</f>
        <v>18</v>
      </c>
      <c r="B480" s="76"/>
      <c r="C480" s="76"/>
      <c r="D480" s="76"/>
      <c r="E480" s="76"/>
      <c r="F480" s="76"/>
      <c r="G480" s="76"/>
      <c r="H480" s="76"/>
      <c r="I480" s="76"/>
      <c r="J480" s="76"/>
      <c r="K480" s="60"/>
      <c r="L480" s="60"/>
      <c r="M480" s="60"/>
      <c r="N480" s="60"/>
      <c r="O480" s="68"/>
      <c r="P480" s="68"/>
      <c r="Q480" s="61"/>
      <c r="R480" s="61"/>
      <c r="S480" s="77"/>
      <c r="T480" s="77"/>
      <c r="U480" s="78"/>
      <c r="V480" s="69"/>
      <c r="W480" s="61"/>
      <c r="X480" s="61"/>
      <c r="Y480" s="61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71"/>
      <c r="AN480" s="63"/>
      <c r="AO480" s="64"/>
      <c r="AP480" s="4"/>
      <c r="AQ480" s="4"/>
      <c r="AR480" s="4"/>
      <c r="AS480" s="18"/>
      <c r="AT480" s="18"/>
      <c r="AU480" s="34"/>
      <c r="AV480" s="34"/>
      <c r="AW480" s="34"/>
      <c r="AX480" s="34"/>
      <c r="AY480" s="37"/>
      <c r="AZ480" s="34"/>
      <c r="BA480" s="34"/>
      <c r="BB480" s="34"/>
      <c r="BC480" s="34"/>
      <c r="BD480" s="34"/>
      <c r="BE480" s="34"/>
      <c r="BF480" s="34"/>
      <c r="BG480" s="34"/>
      <c r="BH480" s="34"/>
      <c r="BM480" s="18"/>
    </row>
    <row r="481" spans="1:69" s="29" customFormat="1" ht="14.25" customHeight="1" thickBot="1" x14ac:dyDescent="0.3">
      <c r="A481" s="82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79"/>
      <c r="T481" s="79"/>
      <c r="U481" s="80"/>
      <c r="V481" s="70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65"/>
      <c r="AO481" s="66"/>
      <c r="AP481" s="35"/>
      <c r="AQ481" s="35"/>
      <c r="AR481" s="35"/>
      <c r="AS481" s="23"/>
      <c r="AT481" s="19"/>
      <c r="AU481" s="34"/>
      <c r="AV481" s="34"/>
      <c r="AW481" s="34"/>
      <c r="AX481" s="34"/>
      <c r="AY481" s="37"/>
      <c r="AZ481" s="34"/>
      <c r="BA481" s="6"/>
      <c r="BB481" s="6"/>
      <c r="BC481" s="6"/>
      <c r="BD481" s="6"/>
      <c r="BE481" s="6"/>
      <c r="BF481" s="6"/>
      <c r="BG481" s="6"/>
      <c r="BH481" s="34"/>
      <c r="BI481" s="18"/>
      <c r="BJ481" s="18"/>
      <c r="BK481" s="18"/>
      <c r="BL481" s="18"/>
      <c r="BM481" s="18"/>
    </row>
    <row r="482" spans="1:69" s="29" customFormat="1" ht="14.25" customHeight="1" x14ac:dyDescent="0.25">
      <c r="A482" s="81">
        <f t="shared" si="75"/>
        <v>19</v>
      </c>
      <c r="B482" s="76"/>
      <c r="C482" s="76"/>
      <c r="D482" s="76"/>
      <c r="E482" s="76"/>
      <c r="F482" s="76"/>
      <c r="G482" s="76"/>
      <c r="H482" s="76"/>
      <c r="I482" s="76"/>
      <c r="J482" s="76"/>
      <c r="K482" s="60"/>
      <c r="L482" s="60"/>
      <c r="M482" s="60"/>
      <c r="N482" s="60"/>
      <c r="O482" s="68"/>
      <c r="P482" s="68"/>
      <c r="Q482" s="61"/>
      <c r="R482" s="61"/>
      <c r="S482" s="77"/>
      <c r="T482" s="77"/>
      <c r="U482" s="78"/>
      <c r="V482" s="69"/>
      <c r="W482" s="61"/>
      <c r="X482" s="61"/>
      <c r="Y482" s="61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71"/>
      <c r="AN482" s="63"/>
      <c r="AO482" s="64"/>
      <c r="AP482" s="34"/>
      <c r="AQ482" s="34"/>
      <c r="AR482" s="34"/>
      <c r="AS482" s="23"/>
      <c r="AT482" s="19"/>
      <c r="AU482" s="34"/>
      <c r="AV482" s="34"/>
      <c r="AW482" s="34"/>
      <c r="AX482" s="34"/>
      <c r="AY482" s="37"/>
      <c r="AZ482" s="34"/>
      <c r="BA482" s="11"/>
      <c r="BB482" s="11"/>
      <c r="BC482" s="11"/>
      <c r="BD482" s="11"/>
      <c r="BE482" s="11"/>
      <c r="BF482" s="34"/>
      <c r="BG482" s="34"/>
      <c r="BH482" s="11"/>
      <c r="BI482" s="11"/>
      <c r="BL482" s="24"/>
      <c r="BM482" s="24"/>
      <c r="BN482" s="24"/>
      <c r="BO482" s="24"/>
      <c r="BP482" s="24"/>
      <c r="BQ482" s="24"/>
    </row>
    <row r="483" spans="1:69" s="29" customFormat="1" ht="14.25" customHeight="1" thickBot="1" x14ac:dyDescent="0.3">
      <c r="A483" s="82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79"/>
      <c r="T483" s="79"/>
      <c r="U483" s="80"/>
      <c r="V483" s="70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  <c r="AH483" s="59"/>
      <c r="AI483" s="59"/>
      <c r="AJ483" s="59"/>
      <c r="AK483" s="59"/>
      <c r="AL483" s="59"/>
      <c r="AM483" s="59"/>
      <c r="AN483" s="65"/>
      <c r="AO483" s="66"/>
      <c r="AP483" s="8"/>
      <c r="AQ483" s="8"/>
      <c r="AR483" s="8"/>
      <c r="AS483" s="18"/>
      <c r="AT483" s="18"/>
      <c r="AU483" s="18"/>
      <c r="AV483" s="34"/>
      <c r="AW483" s="34"/>
      <c r="AX483" s="11"/>
      <c r="AY483" s="11"/>
      <c r="AZ483" s="11"/>
      <c r="BA483" s="11"/>
      <c r="BB483" s="11"/>
      <c r="BC483" s="11"/>
      <c r="BD483" s="11"/>
      <c r="BE483" s="11"/>
      <c r="BF483" s="34"/>
      <c r="BG483" s="34"/>
      <c r="BH483" s="11"/>
      <c r="BI483" s="11"/>
      <c r="BJ483" s="57"/>
      <c r="BK483" s="24"/>
      <c r="BL483" s="24"/>
      <c r="BM483" s="24"/>
      <c r="BN483" s="24"/>
      <c r="BO483" s="24"/>
      <c r="BP483" s="24"/>
      <c r="BQ483" s="24"/>
    </row>
    <row r="484" spans="1:69" s="29" customFormat="1" ht="14.25" customHeight="1" x14ac:dyDescent="0.25">
      <c r="A484" s="81">
        <f t="shared" si="76"/>
        <v>20</v>
      </c>
      <c r="B484" s="76"/>
      <c r="C484" s="76"/>
      <c r="D484" s="76"/>
      <c r="E484" s="76"/>
      <c r="F484" s="76"/>
      <c r="G484" s="76"/>
      <c r="H484" s="76"/>
      <c r="I484" s="76"/>
      <c r="J484" s="76"/>
      <c r="K484" s="60"/>
      <c r="L484" s="60"/>
      <c r="M484" s="60"/>
      <c r="N484" s="60"/>
      <c r="O484" s="68"/>
      <c r="P484" s="68"/>
      <c r="Q484" s="61"/>
      <c r="R484" s="61"/>
      <c r="S484" s="77"/>
      <c r="T484" s="77"/>
      <c r="U484" s="78"/>
      <c r="V484" s="69"/>
      <c r="W484" s="61"/>
      <c r="X484" s="61"/>
      <c r="Y484" s="61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71"/>
      <c r="AN484" s="63"/>
      <c r="AO484" s="64"/>
      <c r="AP484" s="8"/>
      <c r="AQ484" s="8"/>
      <c r="AR484" s="8"/>
      <c r="AS484" s="18"/>
      <c r="AT484" s="18"/>
      <c r="AU484" s="18"/>
      <c r="AV484" s="34"/>
      <c r="AW484" s="34"/>
      <c r="AX484" s="11"/>
      <c r="AY484" s="11"/>
      <c r="AZ484" s="11"/>
      <c r="BA484" s="11"/>
      <c r="BB484" s="11"/>
      <c r="BC484" s="11"/>
      <c r="BD484" s="11"/>
      <c r="BE484" s="11"/>
      <c r="BF484" s="34"/>
      <c r="BG484" s="34"/>
      <c r="BH484" s="11"/>
      <c r="BI484" s="11"/>
      <c r="BL484" s="11"/>
      <c r="BM484" s="11"/>
      <c r="BN484" s="11"/>
      <c r="BO484" s="11"/>
      <c r="BP484" s="11"/>
      <c r="BQ484" s="11"/>
    </row>
    <row r="485" spans="1:69" s="29" customFormat="1" ht="14.25" customHeight="1" thickBot="1" x14ac:dyDescent="0.3">
      <c r="A485" s="82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79"/>
      <c r="T485" s="79"/>
      <c r="U485" s="80"/>
      <c r="V485" s="70"/>
      <c r="W485" s="59"/>
      <c r="X485" s="59"/>
      <c r="Y485" s="59"/>
      <c r="Z485" s="59"/>
      <c r="AA485" s="59"/>
      <c r="AB485" s="59"/>
      <c r="AC485" s="59"/>
      <c r="AD485" s="59"/>
      <c r="AE485" s="59"/>
      <c r="AF485" s="59"/>
      <c r="AG485" s="59"/>
      <c r="AH485" s="59"/>
      <c r="AI485" s="59"/>
      <c r="AJ485" s="59"/>
      <c r="AK485" s="59"/>
      <c r="AL485" s="59"/>
      <c r="AM485" s="59"/>
      <c r="AN485" s="65"/>
      <c r="AO485" s="66"/>
      <c r="AP485" s="34"/>
      <c r="AQ485" s="34"/>
      <c r="AR485" s="34"/>
      <c r="AS485" s="18"/>
      <c r="AT485" s="18"/>
      <c r="AU485" s="18"/>
      <c r="AV485" s="18"/>
      <c r="AW485" s="18"/>
      <c r="AX485" s="18"/>
      <c r="AY485" s="14"/>
      <c r="AZ485" s="18"/>
      <c r="BA485" s="18"/>
      <c r="BB485" s="34"/>
      <c r="BC485" s="34"/>
      <c r="BD485" s="34"/>
      <c r="BE485" s="34"/>
      <c r="BF485" s="34"/>
      <c r="BG485" s="34"/>
      <c r="BH485" s="34"/>
      <c r="BI485" s="18"/>
      <c r="BJ485" s="18"/>
      <c r="BK485" s="18"/>
      <c r="BL485" s="18"/>
      <c r="BM485" s="18"/>
    </row>
    <row r="486" spans="1:69" s="29" customFormat="1" ht="14.25" customHeight="1" x14ac:dyDescent="0.25">
      <c r="A486" s="81">
        <f t="shared" si="77"/>
        <v>21</v>
      </c>
      <c r="B486" s="76"/>
      <c r="C486" s="76"/>
      <c r="D486" s="76"/>
      <c r="E486" s="76"/>
      <c r="F486" s="76"/>
      <c r="G486" s="76"/>
      <c r="H486" s="76"/>
      <c r="I486" s="76"/>
      <c r="J486" s="76"/>
      <c r="K486" s="60"/>
      <c r="L486" s="60"/>
      <c r="M486" s="60"/>
      <c r="N486" s="60"/>
      <c r="O486" s="68"/>
      <c r="P486" s="68"/>
      <c r="Q486" s="61"/>
      <c r="R486" s="61"/>
      <c r="S486" s="77"/>
      <c r="T486" s="77"/>
      <c r="U486" s="78"/>
      <c r="V486" s="69"/>
      <c r="W486" s="61"/>
      <c r="X486" s="61"/>
      <c r="Y486" s="61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71"/>
      <c r="AN486" s="63"/>
      <c r="AO486" s="64"/>
      <c r="AP486" s="8"/>
      <c r="AQ486" s="8"/>
      <c r="AR486" s="8"/>
      <c r="AU486" s="18"/>
      <c r="AV486" s="20"/>
      <c r="AW486" s="20"/>
      <c r="AX486" s="20"/>
      <c r="AY486" s="37"/>
      <c r="AZ486" s="34"/>
      <c r="BA486" s="28"/>
      <c r="BB486" s="33"/>
      <c r="BC486" s="33"/>
      <c r="BD486" s="33"/>
      <c r="BE486" s="33"/>
      <c r="BF486" s="33"/>
      <c r="BG486" s="33"/>
      <c r="BH486" s="34"/>
      <c r="BI486" s="18"/>
      <c r="BJ486" s="18"/>
      <c r="BK486" s="18"/>
      <c r="BL486" s="18"/>
      <c r="BM486" s="18"/>
    </row>
    <row r="487" spans="1:69" s="18" customFormat="1" ht="14.25" customHeight="1" thickBot="1" x14ac:dyDescent="0.3">
      <c r="A487" s="82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79"/>
      <c r="T487" s="79"/>
      <c r="U487" s="80"/>
      <c r="V487" s="70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  <c r="AI487" s="59"/>
      <c r="AJ487" s="59"/>
      <c r="AK487" s="59"/>
      <c r="AL487" s="59"/>
      <c r="AM487" s="59"/>
      <c r="AN487" s="65"/>
      <c r="AO487" s="66"/>
      <c r="AP487" s="41"/>
      <c r="AQ487" s="8"/>
      <c r="AR487" s="8"/>
      <c r="AU487" s="39"/>
      <c r="AX487" s="19"/>
      <c r="BA487" s="19"/>
      <c r="BB487" s="33"/>
      <c r="BC487" s="33"/>
      <c r="BD487" s="33"/>
      <c r="BE487" s="33"/>
      <c r="BF487" s="33"/>
      <c r="BG487" s="33"/>
    </row>
    <row r="488" spans="1:69" s="18" customFormat="1" ht="14.25" customHeight="1" x14ac:dyDescent="0.25">
      <c r="A488" s="81">
        <f t="shared" si="78"/>
        <v>22</v>
      </c>
      <c r="B488" s="76"/>
      <c r="C488" s="76"/>
      <c r="D488" s="76"/>
      <c r="E488" s="76"/>
      <c r="F488" s="76"/>
      <c r="G488" s="76"/>
      <c r="H488" s="76"/>
      <c r="I488" s="76"/>
      <c r="J488" s="76"/>
      <c r="K488" s="60"/>
      <c r="L488" s="60"/>
      <c r="M488" s="60"/>
      <c r="N488" s="60"/>
      <c r="O488" s="68"/>
      <c r="P488" s="68"/>
      <c r="Q488" s="61"/>
      <c r="R488" s="61"/>
      <c r="S488" s="77"/>
      <c r="T488" s="77"/>
      <c r="U488" s="78"/>
      <c r="V488" s="69"/>
      <c r="W488" s="61"/>
      <c r="X488" s="61"/>
      <c r="Y488" s="61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71"/>
      <c r="AN488" s="63"/>
      <c r="AO488" s="64"/>
      <c r="AP488" s="41"/>
      <c r="AQ488" s="8"/>
      <c r="AR488" s="8"/>
      <c r="AU488" s="39"/>
      <c r="BA488" s="19"/>
      <c r="BB488" s="33"/>
      <c r="BC488" s="33"/>
      <c r="BD488" s="33"/>
      <c r="BE488" s="33"/>
      <c r="BF488" s="33"/>
      <c r="BG488" s="33"/>
    </row>
    <row r="489" spans="1:69" s="29" customFormat="1" ht="14.25" customHeight="1" thickBot="1" x14ac:dyDescent="0.3">
      <c r="A489" s="82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79"/>
      <c r="T489" s="79"/>
      <c r="U489" s="80"/>
      <c r="V489" s="70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/>
      <c r="AN489" s="65"/>
      <c r="AO489" s="66"/>
      <c r="AP489" s="41"/>
      <c r="AQ489" s="34"/>
      <c r="AR489" s="34"/>
      <c r="AU489" s="26"/>
      <c r="AV489" s="26"/>
      <c r="AW489" s="34"/>
      <c r="AX489" s="34"/>
      <c r="AY489" s="56"/>
      <c r="AZ489" s="26"/>
      <c r="BA489" s="26"/>
      <c r="BB489" s="34"/>
      <c r="BC489" s="34"/>
      <c r="BD489" s="34"/>
      <c r="BE489" s="34"/>
      <c r="BF489" s="34"/>
      <c r="BG489" s="34"/>
      <c r="BH489" s="34"/>
      <c r="BI489" s="18"/>
      <c r="BJ489" s="18"/>
      <c r="BK489" s="18"/>
      <c r="BL489" s="18"/>
      <c r="BM489" s="18"/>
    </row>
    <row r="490" spans="1:69" s="29" customFormat="1" ht="14.25" customHeight="1" x14ac:dyDescent="0.25">
      <c r="A490" s="81">
        <f t="shared" si="79"/>
        <v>23</v>
      </c>
      <c r="B490" s="76"/>
      <c r="C490" s="76"/>
      <c r="D490" s="76"/>
      <c r="E490" s="76"/>
      <c r="F490" s="76"/>
      <c r="G490" s="76"/>
      <c r="H490" s="76"/>
      <c r="I490" s="76"/>
      <c r="J490" s="76"/>
      <c r="K490" s="60"/>
      <c r="L490" s="60"/>
      <c r="M490" s="60"/>
      <c r="N490" s="60"/>
      <c r="O490" s="68"/>
      <c r="P490" s="68"/>
      <c r="Q490" s="61"/>
      <c r="R490" s="61"/>
      <c r="S490" s="77"/>
      <c r="T490" s="77"/>
      <c r="U490" s="78"/>
      <c r="V490" s="69"/>
      <c r="W490" s="61"/>
      <c r="X490" s="61"/>
      <c r="Y490" s="61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71"/>
      <c r="AN490" s="63"/>
      <c r="AO490" s="64"/>
      <c r="AP490" s="34"/>
      <c r="AQ490" s="34"/>
      <c r="AR490" s="34"/>
      <c r="AS490" s="40"/>
      <c r="AT490" s="26"/>
      <c r="AU490" s="26"/>
      <c r="AV490" s="26"/>
      <c r="AW490" s="26"/>
      <c r="AX490" s="26"/>
      <c r="AY490" s="56"/>
      <c r="AZ490" s="26"/>
      <c r="BA490" s="26"/>
      <c r="BB490" s="34"/>
      <c r="BC490" s="34"/>
      <c r="BD490" s="34"/>
      <c r="BE490" s="34"/>
      <c r="BF490" s="34"/>
      <c r="BG490" s="34"/>
      <c r="BH490" s="34"/>
      <c r="BI490" s="18"/>
      <c r="BJ490" s="18"/>
      <c r="BK490" s="18"/>
      <c r="BL490" s="18"/>
      <c r="BM490" s="18"/>
    </row>
    <row r="491" spans="1:69" s="29" customFormat="1" ht="14.25" customHeight="1" thickBot="1" x14ac:dyDescent="0.3">
      <c r="A491" s="82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79"/>
      <c r="T491" s="79"/>
      <c r="U491" s="80"/>
      <c r="V491" s="70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  <c r="AH491" s="59"/>
      <c r="AI491" s="59"/>
      <c r="AJ491" s="59"/>
      <c r="AK491" s="59"/>
      <c r="AL491" s="59"/>
      <c r="AM491" s="59"/>
      <c r="AN491" s="65"/>
      <c r="AO491" s="66"/>
      <c r="AP491" s="34"/>
      <c r="AQ491" s="34"/>
      <c r="AR491" s="34"/>
      <c r="AU491" s="39"/>
      <c r="AV491" s="39"/>
      <c r="AW491" s="25"/>
      <c r="AX491" s="25"/>
      <c r="AY491" s="38"/>
      <c r="AZ491" s="25"/>
      <c r="BA491" s="25"/>
      <c r="BB491" s="34"/>
      <c r="BC491" s="34"/>
      <c r="BD491" s="34"/>
      <c r="BE491" s="34"/>
      <c r="BF491" s="34"/>
      <c r="BG491" s="34"/>
      <c r="BH491" s="34"/>
      <c r="BI491" s="18"/>
      <c r="BJ491" s="18"/>
      <c r="BK491" s="18"/>
      <c r="BL491" s="18"/>
      <c r="BM491" s="18"/>
    </row>
    <row r="492" spans="1:69" s="29" customFormat="1" ht="14.25" customHeight="1" x14ac:dyDescent="0.25">
      <c r="A492" s="81">
        <f t="shared" si="79"/>
        <v>24</v>
      </c>
      <c r="B492" s="76"/>
      <c r="C492" s="76"/>
      <c r="D492" s="76"/>
      <c r="E492" s="76"/>
      <c r="F492" s="76"/>
      <c r="G492" s="76"/>
      <c r="H492" s="76"/>
      <c r="I492" s="76"/>
      <c r="J492" s="76"/>
      <c r="K492" s="60"/>
      <c r="L492" s="60"/>
      <c r="M492" s="60"/>
      <c r="N492" s="60"/>
      <c r="O492" s="68"/>
      <c r="P492" s="68"/>
      <c r="Q492" s="61"/>
      <c r="R492" s="61"/>
      <c r="S492" s="77"/>
      <c r="T492" s="77"/>
      <c r="U492" s="78"/>
      <c r="V492" s="69"/>
      <c r="W492" s="61"/>
      <c r="X492" s="61"/>
      <c r="Y492" s="61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71"/>
      <c r="AN492" s="63"/>
      <c r="AO492" s="64"/>
      <c r="AP492" s="34"/>
      <c r="AQ492" s="34"/>
      <c r="AR492" s="34"/>
      <c r="AU492" s="39"/>
      <c r="AV492" s="39"/>
      <c r="AW492" s="25"/>
      <c r="AX492" s="25"/>
      <c r="AY492" s="38"/>
      <c r="AZ492" s="25"/>
      <c r="BA492" s="25"/>
      <c r="BB492" s="34"/>
      <c r="BC492" s="34"/>
      <c r="BD492" s="34"/>
      <c r="BE492" s="34"/>
      <c r="BF492" s="34"/>
      <c r="BG492" s="34"/>
      <c r="BH492" s="34"/>
      <c r="BI492" s="18"/>
      <c r="BJ492" s="18"/>
      <c r="BK492" s="18"/>
      <c r="BL492" s="18"/>
      <c r="BM492" s="18"/>
    </row>
    <row r="493" spans="1:69" s="29" customFormat="1" ht="14.25" customHeight="1" thickBot="1" x14ac:dyDescent="0.3">
      <c r="A493" s="82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79"/>
      <c r="T493" s="79"/>
      <c r="U493" s="80"/>
      <c r="V493" s="70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65"/>
      <c r="AO493" s="66"/>
      <c r="AP493" s="34"/>
      <c r="AQ493" s="34"/>
      <c r="AR493" s="34"/>
      <c r="AU493" s="39"/>
      <c r="AV493" s="39"/>
      <c r="AW493" s="25"/>
      <c r="AX493" s="25"/>
      <c r="AY493" s="38"/>
      <c r="AZ493" s="25"/>
      <c r="BA493" s="25"/>
      <c r="BB493" s="34"/>
      <c r="BC493" s="34"/>
      <c r="BD493" s="34"/>
      <c r="BE493" s="34"/>
      <c r="BF493" s="34"/>
      <c r="BG493" s="34"/>
      <c r="BH493" s="34"/>
      <c r="BI493" s="18"/>
      <c r="BJ493" s="18"/>
      <c r="BK493" s="18"/>
      <c r="BL493" s="18"/>
      <c r="BM493" s="18"/>
    </row>
    <row r="494" spans="1:69" s="29" customFormat="1" ht="14.25" customHeight="1" x14ac:dyDescent="0.25">
      <c r="A494" s="81">
        <f t="shared" si="79"/>
        <v>25</v>
      </c>
      <c r="B494" s="76"/>
      <c r="C494" s="76"/>
      <c r="D494" s="76"/>
      <c r="E494" s="76"/>
      <c r="F494" s="76"/>
      <c r="G494" s="76"/>
      <c r="H494" s="76"/>
      <c r="I494" s="76"/>
      <c r="J494" s="76"/>
      <c r="K494" s="60"/>
      <c r="L494" s="60"/>
      <c r="M494" s="60"/>
      <c r="N494" s="60"/>
      <c r="O494" s="68"/>
      <c r="P494" s="68"/>
      <c r="Q494" s="61"/>
      <c r="R494" s="61"/>
      <c r="S494" s="77"/>
      <c r="T494" s="77"/>
      <c r="U494" s="78"/>
      <c r="V494" s="69"/>
      <c r="W494" s="61"/>
      <c r="X494" s="61"/>
      <c r="Y494" s="61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71"/>
      <c r="AN494" s="63"/>
      <c r="AO494" s="64"/>
      <c r="AP494" s="34"/>
      <c r="AQ494" s="34"/>
      <c r="AR494" s="34"/>
      <c r="AU494" s="39"/>
      <c r="AV494" s="39"/>
      <c r="AW494" s="25"/>
      <c r="AX494" s="25"/>
      <c r="AY494" s="38"/>
      <c r="AZ494" s="25"/>
      <c r="BA494" s="25"/>
      <c r="BB494" s="34"/>
      <c r="BC494" s="34"/>
      <c r="BD494" s="34"/>
      <c r="BE494" s="34"/>
      <c r="BF494" s="34"/>
      <c r="BG494" s="34"/>
      <c r="BH494" s="34"/>
      <c r="BI494" s="18"/>
      <c r="BJ494" s="18"/>
      <c r="BK494" s="18"/>
      <c r="BL494" s="18"/>
      <c r="BM494" s="18"/>
    </row>
    <row r="495" spans="1:69" s="29" customFormat="1" ht="14.25" customHeight="1" thickBot="1" x14ac:dyDescent="0.3">
      <c r="A495" s="82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79"/>
      <c r="T495" s="79"/>
      <c r="U495" s="80"/>
      <c r="V495" s="70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65"/>
      <c r="AO495" s="66"/>
      <c r="AP495" s="34"/>
      <c r="AQ495" s="34"/>
      <c r="AR495" s="34"/>
      <c r="AU495" s="39"/>
      <c r="AV495" s="39"/>
      <c r="AW495" s="25"/>
      <c r="AX495" s="25"/>
      <c r="AY495" s="38"/>
      <c r="AZ495" s="25"/>
      <c r="BA495" s="25"/>
      <c r="BB495" s="34"/>
      <c r="BC495" s="34"/>
      <c r="BD495" s="34"/>
      <c r="BE495" s="34"/>
      <c r="BF495" s="34"/>
      <c r="BG495" s="34"/>
      <c r="BH495" s="34"/>
      <c r="BI495" s="18"/>
      <c r="BJ495" s="18"/>
      <c r="BK495" s="18"/>
      <c r="BL495" s="18"/>
      <c r="BM495" s="18"/>
    </row>
    <row r="496" spans="1:69" s="29" customFormat="1" ht="14.25" customHeight="1" x14ac:dyDescent="0.25">
      <c r="A496" s="81">
        <f t="shared" si="79"/>
        <v>26</v>
      </c>
      <c r="B496" s="76"/>
      <c r="C496" s="76"/>
      <c r="D496" s="76"/>
      <c r="E496" s="76"/>
      <c r="F496" s="76"/>
      <c r="G496" s="76"/>
      <c r="H496" s="76"/>
      <c r="I496" s="76"/>
      <c r="J496" s="76"/>
      <c r="K496" s="60"/>
      <c r="L496" s="60"/>
      <c r="M496" s="60"/>
      <c r="N496" s="60"/>
      <c r="O496" s="68"/>
      <c r="P496" s="68"/>
      <c r="Q496" s="61"/>
      <c r="R496" s="61"/>
      <c r="S496" s="77"/>
      <c r="T496" s="77"/>
      <c r="U496" s="78"/>
      <c r="V496" s="69"/>
      <c r="W496" s="61"/>
      <c r="X496" s="61"/>
      <c r="Y496" s="61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71"/>
      <c r="AN496" s="63"/>
      <c r="AO496" s="64"/>
      <c r="AP496" s="34"/>
      <c r="AQ496" s="34"/>
      <c r="AR496" s="34"/>
      <c r="AU496" s="39"/>
      <c r="AV496" s="39"/>
      <c r="AW496" s="25"/>
      <c r="AX496" s="25"/>
      <c r="AY496" s="38"/>
      <c r="AZ496" s="25"/>
      <c r="BA496" s="25"/>
      <c r="BB496" s="34"/>
      <c r="BC496" s="34"/>
      <c r="BD496" s="34"/>
      <c r="BE496" s="34"/>
      <c r="BF496" s="34"/>
      <c r="BG496" s="34"/>
      <c r="BH496" s="34"/>
      <c r="BI496" s="18"/>
      <c r="BJ496" s="18"/>
      <c r="BK496" s="18"/>
      <c r="BL496" s="18"/>
      <c r="BM496" s="18"/>
    </row>
    <row r="497" spans="1:65" s="29" customFormat="1" ht="14.25" customHeight="1" thickBot="1" x14ac:dyDescent="0.3">
      <c r="A497" s="82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79"/>
      <c r="T497" s="79"/>
      <c r="U497" s="80"/>
      <c r="V497" s="70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  <c r="AH497" s="59"/>
      <c r="AI497" s="59"/>
      <c r="AJ497" s="59"/>
      <c r="AK497" s="59"/>
      <c r="AL497" s="59"/>
      <c r="AM497" s="59"/>
      <c r="AN497" s="65"/>
      <c r="AO497" s="66"/>
      <c r="AP497" s="34"/>
      <c r="AQ497" s="34"/>
      <c r="AR497" s="34"/>
      <c r="AU497" s="39"/>
      <c r="AV497" s="39"/>
      <c r="AW497" s="25"/>
      <c r="AX497" s="25"/>
      <c r="AY497" s="38"/>
      <c r="AZ497" s="25"/>
      <c r="BA497" s="25"/>
      <c r="BB497" s="34"/>
      <c r="BC497" s="34"/>
      <c r="BD497" s="34"/>
      <c r="BE497" s="34"/>
      <c r="BF497" s="34"/>
      <c r="BG497" s="34"/>
      <c r="BH497" s="34"/>
      <c r="BI497" s="18"/>
      <c r="BJ497" s="18"/>
      <c r="BK497" s="18"/>
      <c r="BL497" s="18"/>
      <c r="BM497" s="18"/>
    </row>
    <row r="498" spans="1:65" s="29" customFormat="1" ht="14.25" customHeight="1" x14ac:dyDescent="0.25">
      <c r="A498" s="81">
        <f t="shared" si="79"/>
        <v>27</v>
      </c>
      <c r="B498" s="76"/>
      <c r="C498" s="76"/>
      <c r="D498" s="76"/>
      <c r="E498" s="76"/>
      <c r="F498" s="76"/>
      <c r="G498" s="76"/>
      <c r="H498" s="76"/>
      <c r="I498" s="76"/>
      <c r="J498" s="76"/>
      <c r="K498" s="60"/>
      <c r="L498" s="60"/>
      <c r="M498" s="60"/>
      <c r="N498" s="60"/>
      <c r="O498" s="68"/>
      <c r="P498" s="68"/>
      <c r="Q498" s="61"/>
      <c r="R498" s="61"/>
      <c r="S498" s="77"/>
      <c r="T498" s="77"/>
      <c r="U498" s="78"/>
      <c r="V498" s="69"/>
      <c r="W498" s="61"/>
      <c r="X498" s="61"/>
      <c r="Y498" s="61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71"/>
      <c r="AN498" s="63"/>
      <c r="AO498" s="64"/>
      <c r="AP498" s="34"/>
      <c r="AQ498" s="34"/>
      <c r="AR498" s="34"/>
      <c r="AU498" s="39"/>
      <c r="AV498" s="39"/>
      <c r="AW498" s="25"/>
      <c r="AX498" s="25"/>
      <c r="AY498" s="38"/>
      <c r="AZ498" s="25"/>
      <c r="BA498" s="25"/>
      <c r="BB498" s="34"/>
      <c r="BC498" s="34"/>
      <c r="BD498" s="34"/>
      <c r="BE498" s="34"/>
      <c r="BF498" s="34"/>
      <c r="BG498" s="34"/>
      <c r="BH498" s="34"/>
      <c r="BI498" s="18"/>
      <c r="BJ498" s="18"/>
      <c r="BK498" s="18"/>
      <c r="BL498" s="18"/>
      <c r="BM498" s="18"/>
    </row>
    <row r="499" spans="1:65" s="29" customFormat="1" ht="14.25" customHeight="1" thickBot="1" x14ac:dyDescent="0.3">
      <c r="A499" s="82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79"/>
      <c r="T499" s="79"/>
      <c r="U499" s="80"/>
      <c r="V499" s="70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  <c r="AH499" s="59"/>
      <c r="AI499" s="59"/>
      <c r="AJ499" s="59"/>
      <c r="AK499" s="59"/>
      <c r="AL499" s="59"/>
      <c r="AM499" s="59"/>
      <c r="AN499" s="65"/>
      <c r="AO499" s="66"/>
      <c r="AP499" s="34"/>
      <c r="AQ499" s="34"/>
      <c r="AR499" s="34"/>
      <c r="AU499" s="39"/>
      <c r="AV499" s="39"/>
      <c r="AW499" s="25"/>
      <c r="AX499" s="25"/>
      <c r="AY499" s="38"/>
      <c r="AZ499" s="25"/>
      <c r="BA499" s="25"/>
      <c r="BB499" s="34"/>
      <c r="BC499" s="34"/>
      <c r="BD499" s="34"/>
      <c r="BE499" s="34"/>
      <c r="BF499" s="34"/>
      <c r="BG499" s="34"/>
      <c r="BH499" s="34"/>
      <c r="BI499" s="18"/>
      <c r="BJ499" s="18"/>
      <c r="BK499" s="18"/>
      <c r="BL499" s="18"/>
      <c r="BM499" s="18"/>
    </row>
    <row r="500" spans="1:65" s="29" customFormat="1" ht="14.25" customHeight="1" x14ac:dyDescent="0.25">
      <c r="A500" s="81">
        <f t="shared" si="79"/>
        <v>28</v>
      </c>
      <c r="B500" s="76"/>
      <c r="C500" s="76"/>
      <c r="D500" s="76"/>
      <c r="E500" s="76"/>
      <c r="F500" s="76"/>
      <c r="G500" s="76"/>
      <c r="H500" s="76"/>
      <c r="I500" s="76"/>
      <c r="J500" s="76"/>
      <c r="K500" s="60"/>
      <c r="L500" s="60"/>
      <c r="M500" s="60"/>
      <c r="N500" s="60"/>
      <c r="O500" s="68"/>
      <c r="P500" s="68"/>
      <c r="Q500" s="61"/>
      <c r="R500" s="61"/>
      <c r="S500" s="77"/>
      <c r="T500" s="77"/>
      <c r="U500" s="78"/>
      <c r="V500" s="69"/>
      <c r="W500" s="61"/>
      <c r="X500" s="61"/>
      <c r="Y500" s="61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71"/>
      <c r="AN500" s="63"/>
      <c r="AO500" s="64"/>
      <c r="AP500" s="34"/>
      <c r="AQ500" s="34"/>
      <c r="AR500" s="34"/>
      <c r="AU500" s="39"/>
      <c r="AV500" s="39"/>
      <c r="AW500" s="25"/>
      <c r="AX500" s="25"/>
      <c r="AY500" s="38"/>
      <c r="AZ500" s="25"/>
      <c r="BA500" s="25"/>
      <c r="BB500" s="34"/>
      <c r="BC500" s="34"/>
      <c r="BD500" s="34"/>
      <c r="BE500" s="34"/>
      <c r="BF500" s="34"/>
      <c r="BG500" s="34"/>
      <c r="BH500" s="34"/>
      <c r="BI500" s="18"/>
      <c r="BJ500" s="18"/>
      <c r="BK500" s="18"/>
      <c r="BL500" s="18"/>
      <c r="BM500" s="18"/>
    </row>
    <row r="501" spans="1:65" s="29" customFormat="1" ht="14.25" customHeight="1" thickBot="1" x14ac:dyDescent="0.3">
      <c r="A501" s="82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79"/>
      <c r="T501" s="79"/>
      <c r="U501" s="80"/>
      <c r="V501" s="70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65"/>
      <c r="AO501" s="66"/>
      <c r="AP501" s="34"/>
      <c r="AQ501" s="34"/>
      <c r="AR501" s="34"/>
      <c r="AU501" s="39"/>
      <c r="AV501" s="39"/>
      <c r="AW501" s="25"/>
      <c r="AX501" s="25"/>
      <c r="AY501" s="38"/>
      <c r="AZ501" s="25"/>
      <c r="BA501" s="25"/>
      <c r="BB501" s="34"/>
      <c r="BC501" s="34"/>
      <c r="BD501" s="34"/>
      <c r="BE501" s="34"/>
      <c r="BF501" s="34"/>
      <c r="BG501" s="34"/>
      <c r="BH501" s="34"/>
      <c r="BI501" s="18"/>
      <c r="BJ501" s="18"/>
      <c r="BK501" s="18"/>
      <c r="BL501" s="18"/>
      <c r="BM501" s="18"/>
    </row>
    <row r="502" spans="1:65" s="29" customFormat="1" ht="14.25" customHeight="1" x14ac:dyDescent="0.25">
      <c r="A502" s="81">
        <f t="shared" si="79"/>
        <v>29</v>
      </c>
      <c r="B502" s="76"/>
      <c r="C502" s="76"/>
      <c r="D502" s="76"/>
      <c r="E502" s="76"/>
      <c r="F502" s="76"/>
      <c r="G502" s="76"/>
      <c r="H502" s="76"/>
      <c r="I502" s="76"/>
      <c r="J502" s="76"/>
      <c r="K502" s="60"/>
      <c r="L502" s="60"/>
      <c r="M502" s="60"/>
      <c r="N502" s="60"/>
      <c r="O502" s="68"/>
      <c r="P502" s="68"/>
      <c r="Q502" s="61"/>
      <c r="R502" s="61"/>
      <c r="S502" s="77"/>
      <c r="T502" s="77"/>
      <c r="U502" s="78"/>
      <c r="V502" s="69"/>
      <c r="W502" s="61"/>
      <c r="X502" s="61"/>
      <c r="Y502" s="61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71"/>
      <c r="AN502" s="63"/>
      <c r="AO502" s="64"/>
      <c r="AP502" s="34"/>
      <c r="AQ502" s="34"/>
      <c r="AR502" s="34"/>
      <c r="AU502" s="39"/>
      <c r="AV502" s="39"/>
      <c r="AW502" s="25"/>
      <c r="AX502" s="25"/>
      <c r="AY502" s="38"/>
      <c r="AZ502" s="25"/>
      <c r="BA502" s="25"/>
      <c r="BB502" s="34"/>
      <c r="BC502" s="34"/>
      <c r="BD502" s="34"/>
      <c r="BE502" s="34"/>
      <c r="BF502" s="34"/>
      <c r="BG502" s="34"/>
      <c r="BH502" s="34"/>
      <c r="BI502" s="18"/>
      <c r="BJ502" s="18"/>
      <c r="BK502" s="18"/>
      <c r="BL502" s="18"/>
      <c r="BM502" s="18"/>
    </row>
    <row r="503" spans="1:65" s="29" customFormat="1" ht="14.25" customHeight="1" thickBot="1" x14ac:dyDescent="0.3">
      <c r="A503" s="82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79"/>
      <c r="T503" s="79"/>
      <c r="U503" s="80"/>
      <c r="V503" s="70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  <c r="AH503" s="59"/>
      <c r="AI503" s="59"/>
      <c r="AJ503" s="59"/>
      <c r="AK503" s="59"/>
      <c r="AL503" s="59"/>
      <c r="AM503" s="59"/>
      <c r="AN503" s="65"/>
      <c r="AO503" s="66"/>
      <c r="AP503" s="34"/>
      <c r="AQ503" s="34"/>
      <c r="AR503" s="34"/>
      <c r="AU503" s="39"/>
      <c r="AV503" s="39"/>
      <c r="AW503" s="25"/>
      <c r="AX503" s="25"/>
      <c r="AY503" s="38"/>
      <c r="AZ503" s="25"/>
      <c r="BA503" s="25"/>
      <c r="BB503" s="34"/>
      <c r="BC503" s="34"/>
      <c r="BD503" s="34"/>
      <c r="BE503" s="34"/>
      <c r="BF503" s="34"/>
      <c r="BG503" s="34"/>
      <c r="BH503" s="34"/>
      <c r="BI503" s="18"/>
      <c r="BJ503" s="18"/>
      <c r="BK503" s="18"/>
      <c r="BL503" s="18"/>
      <c r="BM503" s="18"/>
    </row>
    <row r="504" spans="1:65" s="29" customFormat="1" ht="14.25" customHeight="1" x14ac:dyDescent="0.25">
      <c r="A504" s="81">
        <f t="shared" si="79"/>
        <v>30</v>
      </c>
      <c r="B504" s="76"/>
      <c r="C504" s="76"/>
      <c r="D504" s="76"/>
      <c r="E504" s="76"/>
      <c r="F504" s="76"/>
      <c r="G504" s="76"/>
      <c r="H504" s="76"/>
      <c r="I504" s="76"/>
      <c r="J504" s="76"/>
      <c r="K504" s="60"/>
      <c r="L504" s="60"/>
      <c r="M504" s="60"/>
      <c r="N504" s="60"/>
      <c r="O504" s="68"/>
      <c r="P504" s="68"/>
      <c r="Q504" s="61"/>
      <c r="R504" s="61"/>
      <c r="S504" s="77"/>
      <c r="T504" s="77"/>
      <c r="U504" s="78"/>
      <c r="V504" s="69"/>
      <c r="W504" s="61"/>
      <c r="X504" s="61"/>
      <c r="Y504" s="61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71"/>
      <c r="AN504" s="63"/>
      <c r="AO504" s="64"/>
      <c r="AP504" s="34"/>
      <c r="AQ504" s="34"/>
      <c r="AR504" s="34"/>
      <c r="AU504" s="39"/>
      <c r="AV504" s="39"/>
      <c r="AW504" s="25"/>
      <c r="AX504" s="25"/>
      <c r="AY504" s="38"/>
      <c r="AZ504" s="25"/>
      <c r="BA504" s="25"/>
      <c r="BB504" s="34"/>
      <c r="BC504" s="34"/>
      <c r="BD504" s="34"/>
      <c r="BE504" s="34"/>
      <c r="BF504" s="34"/>
      <c r="BG504" s="34"/>
      <c r="BH504" s="34"/>
      <c r="BI504" s="18"/>
      <c r="BJ504" s="18"/>
      <c r="BK504" s="18"/>
      <c r="BL504" s="18"/>
      <c r="BM504" s="18"/>
    </row>
    <row r="505" spans="1:65" s="29" customFormat="1" ht="14.25" customHeight="1" thickBot="1" x14ac:dyDescent="0.3">
      <c r="A505" s="82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79"/>
      <c r="T505" s="79"/>
      <c r="U505" s="80"/>
      <c r="V505" s="70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65"/>
      <c r="AO505" s="66"/>
      <c r="AP505" s="34"/>
      <c r="AQ505" s="34"/>
      <c r="AR505" s="34"/>
      <c r="AU505" s="39"/>
      <c r="AV505" s="39"/>
      <c r="AW505" s="25"/>
      <c r="AX505" s="25"/>
      <c r="AY505" s="38"/>
      <c r="AZ505" s="25"/>
      <c r="BA505" s="25"/>
      <c r="BB505" s="34"/>
      <c r="BC505" s="34"/>
      <c r="BD505" s="34"/>
      <c r="BE505" s="34"/>
      <c r="BF505" s="34"/>
      <c r="BG505" s="34"/>
      <c r="BH505" s="34"/>
      <c r="BI505" s="18"/>
      <c r="BJ505" s="18"/>
      <c r="BK505" s="18"/>
      <c r="BL505" s="18"/>
      <c r="BM505" s="18"/>
    </row>
    <row r="506" spans="1:65" s="29" customFormat="1" ht="14.25" customHeight="1" x14ac:dyDescent="0.25">
      <c r="A506" s="81">
        <f t="shared" si="79"/>
        <v>31</v>
      </c>
      <c r="B506" s="76"/>
      <c r="C506" s="76"/>
      <c r="D506" s="76"/>
      <c r="E506" s="76"/>
      <c r="F506" s="76"/>
      <c r="G506" s="76"/>
      <c r="H506" s="76"/>
      <c r="I506" s="76"/>
      <c r="J506" s="76"/>
      <c r="K506" s="60"/>
      <c r="L506" s="60"/>
      <c r="M506" s="60"/>
      <c r="N506" s="60"/>
      <c r="O506" s="68"/>
      <c r="P506" s="68"/>
      <c r="Q506" s="61"/>
      <c r="R506" s="61"/>
      <c r="S506" s="77"/>
      <c r="T506" s="77"/>
      <c r="U506" s="78"/>
      <c r="V506" s="69"/>
      <c r="W506" s="61"/>
      <c r="X506" s="61"/>
      <c r="Y506" s="61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71"/>
      <c r="AN506" s="63"/>
      <c r="AO506" s="64"/>
      <c r="AP506" s="34"/>
      <c r="AQ506" s="34"/>
      <c r="AR506" s="34"/>
      <c r="AU506" s="39"/>
      <c r="AV506" s="39"/>
      <c r="AW506" s="25"/>
      <c r="AX506" s="25"/>
      <c r="AY506" s="38"/>
      <c r="AZ506" s="25"/>
      <c r="BA506" s="25"/>
      <c r="BB506" s="34"/>
      <c r="BC506" s="34"/>
      <c r="BD506" s="34"/>
      <c r="BE506" s="34"/>
      <c r="BF506" s="34"/>
      <c r="BG506" s="34"/>
      <c r="BH506" s="34"/>
      <c r="BI506" s="18"/>
      <c r="BJ506" s="18"/>
      <c r="BK506" s="18"/>
      <c r="BL506" s="18"/>
      <c r="BM506" s="18"/>
    </row>
    <row r="507" spans="1:65" s="29" customFormat="1" ht="14.25" customHeight="1" thickBot="1" x14ac:dyDescent="0.3">
      <c r="A507" s="82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79"/>
      <c r="T507" s="79"/>
      <c r="U507" s="80"/>
      <c r="V507" s="70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65"/>
      <c r="AO507" s="66"/>
      <c r="AP507" s="34"/>
      <c r="AQ507" s="34"/>
      <c r="AR507" s="34"/>
      <c r="AU507" s="39"/>
      <c r="AV507" s="39"/>
      <c r="AW507" s="25"/>
      <c r="AX507" s="25"/>
      <c r="AY507" s="38"/>
      <c r="AZ507" s="25"/>
      <c r="BA507" s="25"/>
      <c r="BB507" s="34"/>
      <c r="BC507" s="34"/>
      <c r="BD507" s="34"/>
      <c r="BE507" s="34"/>
      <c r="BF507" s="34"/>
      <c r="BG507" s="34"/>
      <c r="BH507" s="34"/>
      <c r="BI507" s="18"/>
      <c r="BJ507" s="18"/>
      <c r="BK507" s="18"/>
      <c r="BL507" s="18"/>
      <c r="BM507" s="18"/>
    </row>
    <row r="508" spans="1:65" s="29" customFormat="1" ht="14.25" customHeight="1" x14ac:dyDescent="0.25">
      <c r="A508" s="81">
        <f t="shared" si="79"/>
        <v>32</v>
      </c>
      <c r="B508" s="76"/>
      <c r="C508" s="76"/>
      <c r="D508" s="76"/>
      <c r="E508" s="76"/>
      <c r="F508" s="76"/>
      <c r="G508" s="76"/>
      <c r="H508" s="76"/>
      <c r="I508" s="76"/>
      <c r="J508" s="76"/>
      <c r="K508" s="60"/>
      <c r="L508" s="60"/>
      <c r="M508" s="60"/>
      <c r="N508" s="60"/>
      <c r="O508" s="68"/>
      <c r="P508" s="68"/>
      <c r="Q508" s="61"/>
      <c r="R508" s="61"/>
      <c r="S508" s="77"/>
      <c r="T508" s="77"/>
      <c r="U508" s="78"/>
      <c r="V508" s="69"/>
      <c r="W508" s="61"/>
      <c r="X508" s="61"/>
      <c r="Y508" s="61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71"/>
      <c r="AN508" s="63"/>
      <c r="AO508" s="64"/>
      <c r="AP508" s="34"/>
      <c r="AQ508" s="34"/>
      <c r="AR508" s="34"/>
      <c r="AU508" s="39"/>
      <c r="AV508" s="39"/>
      <c r="AW508" s="25"/>
      <c r="AX508" s="25"/>
      <c r="AY508" s="38"/>
      <c r="AZ508" s="25"/>
      <c r="BA508" s="25"/>
      <c r="BB508" s="34"/>
      <c r="BC508" s="34"/>
      <c r="BD508" s="34"/>
      <c r="BE508" s="34"/>
      <c r="BF508" s="34"/>
      <c r="BG508" s="34"/>
      <c r="BH508" s="34"/>
      <c r="BI508" s="18"/>
      <c r="BJ508" s="18"/>
      <c r="BK508" s="18"/>
      <c r="BL508" s="18"/>
      <c r="BM508" s="18"/>
    </row>
    <row r="509" spans="1:65" s="29" customFormat="1" ht="14.25" customHeight="1" thickBot="1" x14ac:dyDescent="0.3">
      <c r="A509" s="82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79"/>
      <c r="T509" s="79"/>
      <c r="U509" s="80"/>
      <c r="V509" s="70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59"/>
      <c r="AL509" s="59"/>
      <c r="AM509" s="59"/>
      <c r="AN509" s="65"/>
      <c r="AO509" s="66"/>
      <c r="AP509" s="34"/>
      <c r="AQ509" s="34"/>
      <c r="AR509" s="34"/>
      <c r="AU509" s="39"/>
      <c r="AV509" s="39"/>
      <c r="AW509" s="25"/>
      <c r="AX509" s="25"/>
      <c r="AY509" s="38"/>
      <c r="AZ509" s="25"/>
      <c r="BA509" s="25"/>
      <c r="BB509" s="34"/>
      <c r="BC509" s="34"/>
      <c r="BD509" s="34"/>
      <c r="BE509" s="34"/>
      <c r="BF509" s="34"/>
      <c r="BG509" s="34"/>
      <c r="BH509" s="34"/>
      <c r="BI509" s="18"/>
      <c r="BJ509" s="18"/>
      <c r="BK509" s="18"/>
      <c r="BL509" s="18"/>
      <c r="BM509" s="18"/>
    </row>
    <row r="510" spans="1:65" s="29" customFormat="1" ht="14.25" customHeight="1" x14ac:dyDescent="0.25">
      <c r="A510" s="81">
        <f t="shared" si="79"/>
        <v>33</v>
      </c>
      <c r="B510" s="76"/>
      <c r="C510" s="76"/>
      <c r="D510" s="76"/>
      <c r="E510" s="76"/>
      <c r="F510" s="76"/>
      <c r="G510" s="76"/>
      <c r="H510" s="76"/>
      <c r="I510" s="76"/>
      <c r="J510" s="76"/>
      <c r="K510" s="60"/>
      <c r="L510" s="60"/>
      <c r="M510" s="60"/>
      <c r="N510" s="60"/>
      <c r="O510" s="68"/>
      <c r="P510" s="68"/>
      <c r="Q510" s="61"/>
      <c r="R510" s="61"/>
      <c r="S510" s="77"/>
      <c r="T510" s="77"/>
      <c r="U510" s="78"/>
      <c r="V510" s="69"/>
      <c r="W510" s="61"/>
      <c r="X510" s="61"/>
      <c r="Y510" s="61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71"/>
      <c r="AN510" s="63"/>
      <c r="AO510" s="64"/>
      <c r="AP510" s="34"/>
      <c r="AQ510" s="34"/>
      <c r="AR510" s="34"/>
      <c r="AU510" s="39"/>
      <c r="AV510" s="39"/>
      <c r="AW510" s="25"/>
      <c r="AX510" s="25"/>
      <c r="AY510" s="38"/>
      <c r="AZ510" s="25"/>
      <c r="BA510" s="25"/>
      <c r="BB510" s="34"/>
      <c r="BC510" s="34"/>
      <c r="BD510" s="34"/>
      <c r="BE510" s="34"/>
      <c r="BF510" s="34"/>
      <c r="BG510" s="34"/>
      <c r="BH510" s="34"/>
      <c r="BI510" s="18"/>
      <c r="BJ510" s="18"/>
      <c r="BK510" s="18"/>
      <c r="BL510" s="18"/>
      <c r="BM510" s="18"/>
    </row>
    <row r="511" spans="1:65" s="29" customFormat="1" ht="14.25" customHeight="1" thickBot="1" x14ac:dyDescent="0.3">
      <c r="A511" s="82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79"/>
      <c r="T511" s="79"/>
      <c r="U511" s="80"/>
      <c r="V511" s="70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65"/>
      <c r="AO511" s="66"/>
      <c r="AP511" s="34"/>
      <c r="AQ511" s="34"/>
      <c r="AR511" s="34"/>
      <c r="AU511" s="39"/>
      <c r="AV511" s="39"/>
      <c r="AW511" s="25"/>
      <c r="AX511" s="25"/>
      <c r="AY511" s="38"/>
      <c r="AZ511" s="25"/>
      <c r="BA511" s="25"/>
      <c r="BB511" s="34"/>
      <c r="BC511" s="34"/>
      <c r="BD511" s="34"/>
      <c r="BE511" s="34"/>
      <c r="BF511" s="34"/>
      <c r="BG511" s="34"/>
      <c r="BH511" s="34"/>
      <c r="BI511" s="18"/>
      <c r="BJ511" s="18"/>
      <c r="BK511" s="18"/>
      <c r="BL511" s="18"/>
      <c r="BM511" s="18"/>
    </row>
    <row r="512" spans="1:65" s="29" customFormat="1" ht="14.25" customHeight="1" x14ac:dyDescent="0.25">
      <c r="A512" s="81">
        <f t="shared" si="79"/>
        <v>34</v>
      </c>
      <c r="B512" s="76"/>
      <c r="C512" s="76"/>
      <c r="D512" s="76"/>
      <c r="E512" s="76"/>
      <c r="F512" s="76"/>
      <c r="G512" s="76"/>
      <c r="H512" s="76"/>
      <c r="I512" s="76"/>
      <c r="J512" s="76"/>
      <c r="K512" s="60"/>
      <c r="L512" s="60"/>
      <c r="M512" s="60"/>
      <c r="N512" s="60"/>
      <c r="O512" s="68"/>
      <c r="P512" s="68"/>
      <c r="Q512" s="61"/>
      <c r="R512" s="61"/>
      <c r="S512" s="77"/>
      <c r="T512" s="77"/>
      <c r="U512" s="78"/>
      <c r="V512" s="69"/>
      <c r="W512" s="61"/>
      <c r="X512" s="61"/>
      <c r="Y512" s="61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71"/>
      <c r="AN512" s="63"/>
      <c r="AO512" s="64"/>
      <c r="AP512" s="34"/>
      <c r="AQ512" s="34"/>
      <c r="AR512" s="34"/>
      <c r="AU512" s="39"/>
      <c r="AV512" s="39"/>
      <c r="AW512" s="25"/>
      <c r="AX512" s="25"/>
      <c r="AY512" s="38"/>
      <c r="AZ512" s="25"/>
      <c r="BA512" s="25"/>
      <c r="BB512" s="34"/>
      <c r="BC512" s="34"/>
      <c r="BD512" s="34"/>
      <c r="BE512" s="34"/>
      <c r="BF512" s="34"/>
      <c r="BG512" s="34"/>
      <c r="BH512" s="34"/>
      <c r="BI512" s="18"/>
      <c r="BJ512" s="18"/>
      <c r="BK512" s="18"/>
      <c r="BL512" s="18"/>
      <c r="BM512" s="18"/>
    </row>
    <row r="513" spans="1:65" s="29" customFormat="1" ht="14.25" customHeight="1" thickBot="1" x14ac:dyDescent="0.3">
      <c r="A513" s="82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79"/>
      <c r="T513" s="79"/>
      <c r="U513" s="80"/>
      <c r="V513" s="70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65"/>
      <c r="AO513" s="66"/>
      <c r="AP513" s="34"/>
      <c r="AQ513" s="34"/>
      <c r="AR513" s="34"/>
      <c r="AU513" s="39"/>
      <c r="AV513" s="39"/>
      <c r="AW513" s="25"/>
      <c r="AX513" s="25"/>
      <c r="AY513" s="38"/>
      <c r="AZ513" s="25"/>
      <c r="BA513" s="25"/>
      <c r="BB513" s="34"/>
      <c r="BC513" s="34"/>
      <c r="BD513" s="34"/>
      <c r="BE513" s="34"/>
      <c r="BF513" s="34"/>
      <c r="BG513" s="34"/>
      <c r="BH513" s="34"/>
      <c r="BI513" s="18"/>
      <c r="BJ513" s="18"/>
      <c r="BK513" s="18"/>
      <c r="BL513" s="18"/>
      <c r="BM513" s="18"/>
    </row>
    <row r="514" spans="1:65" s="29" customFormat="1" ht="14.25" customHeight="1" x14ac:dyDescent="0.25">
      <c r="A514" s="81">
        <f t="shared" si="79"/>
        <v>35</v>
      </c>
      <c r="B514" s="76"/>
      <c r="C514" s="76"/>
      <c r="D514" s="76"/>
      <c r="E514" s="76"/>
      <c r="F514" s="76"/>
      <c r="G514" s="76"/>
      <c r="H514" s="76"/>
      <c r="I514" s="76"/>
      <c r="J514" s="76"/>
      <c r="K514" s="60"/>
      <c r="L514" s="60"/>
      <c r="M514" s="60"/>
      <c r="N514" s="60"/>
      <c r="O514" s="68"/>
      <c r="P514" s="68"/>
      <c r="Q514" s="61"/>
      <c r="R514" s="61"/>
      <c r="S514" s="77"/>
      <c r="T514" s="77"/>
      <c r="U514" s="78"/>
      <c r="V514" s="69"/>
      <c r="W514" s="61"/>
      <c r="X514" s="61"/>
      <c r="Y514" s="61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71"/>
      <c r="AN514" s="63"/>
      <c r="AO514" s="64"/>
      <c r="AP514" s="34"/>
      <c r="AQ514" s="34"/>
      <c r="AR514" s="34"/>
      <c r="AU514" s="39"/>
      <c r="AV514" s="39"/>
      <c r="AW514" s="25"/>
      <c r="AX514" s="25"/>
      <c r="AY514" s="38"/>
      <c r="AZ514" s="25"/>
      <c r="BA514" s="25"/>
      <c r="BB514" s="34"/>
      <c r="BC514" s="34"/>
      <c r="BD514" s="34"/>
      <c r="BE514" s="34"/>
      <c r="BF514" s="34"/>
      <c r="BG514" s="34"/>
      <c r="BH514" s="34"/>
      <c r="BI514" s="18"/>
      <c r="BJ514" s="18"/>
      <c r="BK514" s="18"/>
      <c r="BL514" s="18"/>
      <c r="BM514" s="18"/>
    </row>
    <row r="515" spans="1:65" s="29" customFormat="1" ht="14.25" customHeight="1" thickBot="1" x14ac:dyDescent="0.3">
      <c r="A515" s="82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79"/>
      <c r="T515" s="79"/>
      <c r="U515" s="80"/>
      <c r="V515" s="70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65"/>
      <c r="AO515" s="66"/>
      <c r="AP515" s="34"/>
      <c r="AQ515" s="34"/>
      <c r="AR515" s="34"/>
      <c r="AU515" s="39"/>
      <c r="AV515" s="39"/>
      <c r="AW515" s="25"/>
      <c r="AX515" s="25"/>
      <c r="AY515" s="38"/>
      <c r="AZ515" s="25"/>
      <c r="BA515" s="25"/>
      <c r="BB515" s="34"/>
      <c r="BC515" s="34"/>
      <c r="BD515" s="34"/>
      <c r="BE515" s="34"/>
      <c r="BF515" s="34"/>
      <c r="BG515" s="34"/>
      <c r="BH515" s="34"/>
      <c r="BI515" s="18"/>
      <c r="BJ515" s="18"/>
      <c r="BK515" s="18"/>
      <c r="BL515" s="18"/>
      <c r="BM515" s="18"/>
    </row>
    <row r="516" spans="1:65" s="29" customFormat="1" ht="14.25" customHeight="1" x14ac:dyDescent="0.25">
      <c r="A516" s="81">
        <f t="shared" si="79"/>
        <v>36</v>
      </c>
      <c r="B516" s="76"/>
      <c r="C516" s="76"/>
      <c r="D516" s="76"/>
      <c r="E516" s="76"/>
      <c r="F516" s="76"/>
      <c r="G516" s="76"/>
      <c r="H516" s="76"/>
      <c r="I516" s="76"/>
      <c r="J516" s="76"/>
      <c r="K516" s="60"/>
      <c r="L516" s="60"/>
      <c r="M516" s="60"/>
      <c r="N516" s="60"/>
      <c r="O516" s="68"/>
      <c r="P516" s="68"/>
      <c r="Q516" s="61"/>
      <c r="R516" s="61"/>
      <c r="S516" s="77"/>
      <c r="T516" s="77"/>
      <c r="U516" s="78"/>
      <c r="V516" s="69"/>
      <c r="W516" s="61"/>
      <c r="X516" s="61"/>
      <c r="Y516" s="61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71"/>
      <c r="AN516" s="63"/>
      <c r="AO516" s="64"/>
      <c r="AP516" s="34"/>
      <c r="AQ516" s="34"/>
      <c r="AR516" s="34"/>
      <c r="AU516" s="39"/>
      <c r="AV516" s="39"/>
      <c r="AW516" s="25"/>
      <c r="AX516" s="25"/>
      <c r="AY516" s="38"/>
      <c r="AZ516" s="25"/>
      <c r="BA516" s="25"/>
      <c r="BB516" s="34"/>
      <c r="BC516" s="34"/>
      <c r="BD516" s="34"/>
      <c r="BE516" s="34"/>
      <c r="BF516" s="34"/>
      <c r="BG516" s="34"/>
      <c r="BH516" s="34"/>
      <c r="BI516" s="18"/>
      <c r="BJ516" s="18"/>
      <c r="BK516" s="18"/>
      <c r="BL516" s="18"/>
      <c r="BM516" s="18"/>
    </row>
    <row r="517" spans="1:65" s="29" customFormat="1" ht="14.25" customHeight="1" thickBot="1" x14ac:dyDescent="0.3">
      <c r="A517" s="82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79"/>
      <c r="T517" s="79"/>
      <c r="U517" s="80"/>
      <c r="V517" s="70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/>
      <c r="AI517" s="59"/>
      <c r="AJ517" s="59"/>
      <c r="AK517" s="59"/>
      <c r="AL517" s="59"/>
      <c r="AM517" s="59"/>
      <c r="AN517" s="65"/>
      <c r="AO517" s="66"/>
      <c r="AP517" s="34"/>
      <c r="AQ517" s="34"/>
      <c r="AR517" s="34"/>
      <c r="AU517" s="39"/>
      <c r="AV517" s="39"/>
      <c r="AW517" s="25"/>
      <c r="AX517" s="25"/>
      <c r="AY517" s="38"/>
      <c r="AZ517" s="25"/>
      <c r="BA517" s="25"/>
      <c r="BB517" s="34"/>
      <c r="BC517" s="34"/>
      <c r="BD517" s="34"/>
      <c r="BE517" s="34"/>
      <c r="BF517" s="34"/>
      <c r="BG517" s="34"/>
      <c r="BH517" s="34"/>
      <c r="BI517" s="18"/>
      <c r="BJ517" s="18"/>
      <c r="BK517" s="18"/>
      <c r="BL517" s="18"/>
      <c r="BM517" s="18"/>
    </row>
    <row r="518" spans="1:65" s="29" customFormat="1" ht="14.25" customHeight="1" x14ac:dyDescent="0.25">
      <c r="A518" s="81">
        <f t="shared" si="79"/>
        <v>37</v>
      </c>
      <c r="B518" s="76"/>
      <c r="C518" s="76"/>
      <c r="D518" s="76"/>
      <c r="E518" s="76"/>
      <c r="F518" s="76"/>
      <c r="G518" s="76"/>
      <c r="H518" s="76"/>
      <c r="I518" s="76"/>
      <c r="J518" s="76"/>
      <c r="K518" s="60"/>
      <c r="L518" s="60"/>
      <c r="M518" s="60"/>
      <c r="N518" s="60"/>
      <c r="O518" s="68"/>
      <c r="P518" s="68"/>
      <c r="Q518" s="61"/>
      <c r="R518" s="61"/>
      <c r="S518" s="77"/>
      <c r="T518" s="77"/>
      <c r="U518" s="78"/>
      <c r="V518" s="69"/>
      <c r="W518" s="61"/>
      <c r="X518" s="61"/>
      <c r="Y518" s="61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71"/>
      <c r="AN518" s="63"/>
      <c r="AO518" s="64"/>
      <c r="AP518" s="34"/>
      <c r="AQ518" s="34"/>
      <c r="AR518" s="34"/>
      <c r="AU518" s="39"/>
      <c r="AV518" s="39"/>
      <c r="AW518" s="25"/>
      <c r="AX518" s="25"/>
      <c r="AY518" s="38"/>
      <c r="AZ518" s="25"/>
      <c r="BA518" s="25"/>
      <c r="BB518" s="34"/>
      <c r="BC518" s="34"/>
      <c r="BD518" s="34"/>
      <c r="BE518" s="34"/>
      <c r="BF518" s="34"/>
      <c r="BG518" s="34"/>
      <c r="BH518" s="34"/>
      <c r="BI518" s="18"/>
      <c r="BJ518" s="18"/>
      <c r="BK518" s="18"/>
      <c r="BL518" s="18"/>
      <c r="BM518" s="18"/>
    </row>
    <row r="519" spans="1:65" s="29" customFormat="1" ht="14.25" customHeight="1" thickBot="1" x14ac:dyDescent="0.3">
      <c r="A519" s="82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79"/>
      <c r="T519" s="79"/>
      <c r="U519" s="80"/>
      <c r="V519" s="70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65"/>
      <c r="AO519" s="66"/>
      <c r="AP519" s="34"/>
      <c r="AQ519" s="34"/>
      <c r="AR519" s="34"/>
      <c r="AU519" s="39"/>
      <c r="AV519" s="39"/>
      <c r="AW519" s="25"/>
      <c r="AX519" s="25"/>
      <c r="AY519" s="38"/>
      <c r="AZ519" s="25"/>
      <c r="BA519" s="25"/>
      <c r="BB519" s="34"/>
      <c r="BC519" s="34"/>
      <c r="BD519" s="34"/>
      <c r="BE519" s="34"/>
      <c r="BF519" s="34"/>
      <c r="BG519" s="34"/>
      <c r="BH519" s="34"/>
      <c r="BI519" s="18"/>
      <c r="BJ519" s="18"/>
      <c r="BK519" s="18"/>
      <c r="BL519" s="18"/>
      <c r="BM519" s="18"/>
    </row>
    <row r="520" spans="1:65" s="29" customFormat="1" ht="14.25" customHeight="1" x14ac:dyDescent="0.25">
      <c r="A520" s="81">
        <f t="shared" si="79"/>
        <v>38</v>
      </c>
      <c r="B520" s="76"/>
      <c r="C520" s="76"/>
      <c r="D520" s="76"/>
      <c r="E520" s="76"/>
      <c r="F520" s="76"/>
      <c r="G520" s="76"/>
      <c r="H520" s="76"/>
      <c r="I520" s="76"/>
      <c r="J520" s="76"/>
      <c r="K520" s="60"/>
      <c r="L520" s="60"/>
      <c r="M520" s="60"/>
      <c r="N520" s="60"/>
      <c r="O520" s="68"/>
      <c r="P520" s="68"/>
      <c r="Q520" s="61"/>
      <c r="R520" s="61"/>
      <c r="S520" s="77"/>
      <c r="T520" s="77"/>
      <c r="U520" s="78"/>
      <c r="V520" s="69"/>
      <c r="W520" s="61"/>
      <c r="X520" s="61"/>
      <c r="Y520" s="61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71"/>
      <c r="AN520" s="63"/>
      <c r="AO520" s="64"/>
      <c r="AP520" s="34"/>
      <c r="AQ520" s="34"/>
      <c r="AR520" s="34"/>
      <c r="AU520" s="39"/>
      <c r="AV520" s="39"/>
      <c r="AW520" s="25"/>
      <c r="AX520" s="25"/>
      <c r="AY520" s="38"/>
      <c r="AZ520" s="25"/>
      <c r="BA520" s="25"/>
      <c r="BB520" s="34"/>
      <c r="BC520" s="34"/>
      <c r="BD520" s="34"/>
      <c r="BE520" s="34"/>
      <c r="BF520" s="34"/>
      <c r="BG520" s="34"/>
      <c r="BH520" s="34"/>
      <c r="BI520" s="18"/>
      <c r="BJ520" s="18"/>
      <c r="BK520" s="18"/>
      <c r="BL520" s="18"/>
      <c r="BM520" s="18"/>
    </row>
    <row r="521" spans="1:65" s="29" customFormat="1" ht="14.25" customHeight="1" thickBot="1" x14ac:dyDescent="0.3">
      <c r="A521" s="82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79"/>
      <c r="T521" s="79"/>
      <c r="U521" s="80"/>
      <c r="V521" s="70"/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  <c r="AH521" s="59"/>
      <c r="AI521" s="59"/>
      <c r="AJ521" s="59"/>
      <c r="AK521" s="59"/>
      <c r="AL521" s="59"/>
      <c r="AM521" s="59"/>
      <c r="AN521" s="65"/>
      <c r="AO521" s="66"/>
      <c r="AP521" s="34"/>
      <c r="AQ521" s="34"/>
      <c r="AR521" s="34"/>
      <c r="AU521" s="39"/>
      <c r="AV521" s="39"/>
      <c r="AW521" s="25"/>
      <c r="AX521" s="25"/>
      <c r="AY521" s="38"/>
      <c r="AZ521" s="25"/>
      <c r="BA521" s="25"/>
      <c r="BB521" s="34"/>
      <c r="BC521" s="34"/>
      <c r="BD521" s="34"/>
      <c r="BE521" s="34"/>
      <c r="BF521" s="34"/>
      <c r="BG521" s="34"/>
      <c r="BH521" s="34"/>
      <c r="BI521" s="18"/>
      <c r="BJ521" s="18"/>
      <c r="BK521" s="18"/>
      <c r="BL521" s="18"/>
      <c r="BM521" s="18"/>
    </row>
    <row r="522" spans="1:65" s="29" customFormat="1" ht="14.25" customHeight="1" x14ac:dyDescent="0.25">
      <c r="A522" s="81">
        <f t="shared" si="79"/>
        <v>39</v>
      </c>
      <c r="B522" s="76"/>
      <c r="C522" s="76"/>
      <c r="D522" s="76"/>
      <c r="E522" s="76"/>
      <c r="F522" s="76"/>
      <c r="G522" s="76"/>
      <c r="H522" s="76"/>
      <c r="I522" s="76"/>
      <c r="J522" s="76"/>
      <c r="K522" s="60"/>
      <c r="L522" s="60"/>
      <c r="M522" s="60"/>
      <c r="N522" s="60"/>
      <c r="O522" s="68"/>
      <c r="P522" s="68"/>
      <c r="Q522" s="61"/>
      <c r="R522" s="61"/>
      <c r="S522" s="77"/>
      <c r="T522" s="77"/>
      <c r="U522" s="78"/>
      <c r="V522" s="69"/>
      <c r="W522" s="61"/>
      <c r="X522" s="61"/>
      <c r="Y522" s="61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71"/>
      <c r="AN522" s="63"/>
      <c r="AO522" s="64"/>
      <c r="AP522" s="34"/>
      <c r="AQ522" s="34"/>
      <c r="AR522" s="34"/>
      <c r="AU522" s="39"/>
      <c r="AV522" s="39"/>
      <c r="AW522" s="25"/>
      <c r="AX522" s="25"/>
      <c r="AY522" s="38"/>
      <c r="AZ522" s="25"/>
      <c r="BA522" s="25"/>
      <c r="BB522" s="34"/>
      <c r="BC522" s="34"/>
      <c r="BD522" s="34"/>
      <c r="BE522" s="34"/>
      <c r="BF522" s="34"/>
      <c r="BG522" s="34"/>
      <c r="BH522" s="34"/>
      <c r="BI522" s="18"/>
      <c r="BJ522" s="18"/>
      <c r="BK522" s="18"/>
      <c r="BL522" s="18"/>
      <c r="BM522" s="18"/>
    </row>
    <row r="523" spans="1:65" s="29" customFormat="1" ht="14.25" customHeight="1" thickBot="1" x14ac:dyDescent="0.3">
      <c r="A523" s="82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79"/>
      <c r="T523" s="79"/>
      <c r="U523" s="80"/>
      <c r="V523" s="70"/>
      <c r="W523" s="59"/>
      <c r="X523" s="59"/>
      <c r="Y523" s="59"/>
      <c r="Z523" s="59"/>
      <c r="AA523" s="59"/>
      <c r="AB523" s="59"/>
      <c r="AC523" s="59"/>
      <c r="AD523" s="59"/>
      <c r="AE523" s="59"/>
      <c r="AF523" s="59"/>
      <c r="AG523" s="59"/>
      <c r="AH523" s="59"/>
      <c r="AI523" s="59"/>
      <c r="AJ523" s="59"/>
      <c r="AK523" s="59"/>
      <c r="AL523" s="59"/>
      <c r="AM523" s="59"/>
      <c r="AN523" s="65"/>
      <c r="AO523" s="66"/>
      <c r="AP523" s="34"/>
      <c r="AQ523" s="34"/>
      <c r="AR523" s="34"/>
      <c r="AU523" s="39"/>
      <c r="AV523" s="39"/>
      <c r="AW523" s="25"/>
      <c r="AX523" s="25"/>
      <c r="AY523" s="38"/>
      <c r="AZ523" s="25"/>
      <c r="BA523" s="25"/>
      <c r="BB523" s="34"/>
      <c r="BC523" s="34"/>
      <c r="BD523" s="34"/>
      <c r="BE523" s="34"/>
      <c r="BF523" s="34"/>
      <c r="BG523" s="34"/>
      <c r="BH523" s="34"/>
      <c r="BI523" s="18"/>
      <c r="BJ523" s="18"/>
      <c r="BK523" s="18"/>
      <c r="BL523" s="18"/>
      <c r="BM523" s="18"/>
    </row>
    <row r="524" spans="1:65" s="29" customFormat="1" ht="14.25" customHeight="1" x14ac:dyDescent="0.25">
      <c r="A524" s="81">
        <f t="shared" si="79"/>
        <v>40</v>
      </c>
      <c r="B524" s="76"/>
      <c r="C524" s="76"/>
      <c r="D524" s="76"/>
      <c r="E524" s="76"/>
      <c r="F524" s="76"/>
      <c r="G524" s="76"/>
      <c r="H524" s="76"/>
      <c r="I524" s="76"/>
      <c r="J524" s="76"/>
      <c r="K524" s="60"/>
      <c r="L524" s="60"/>
      <c r="M524" s="60"/>
      <c r="N524" s="60"/>
      <c r="O524" s="68"/>
      <c r="P524" s="68"/>
      <c r="Q524" s="61"/>
      <c r="R524" s="61"/>
      <c r="S524" s="77"/>
      <c r="T524" s="77"/>
      <c r="U524" s="78"/>
      <c r="V524" s="69"/>
      <c r="W524" s="61"/>
      <c r="X524" s="61"/>
      <c r="Y524" s="61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71"/>
      <c r="AN524" s="63"/>
      <c r="AO524" s="64"/>
      <c r="AP524" s="34"/>
      <c r="AQ524" s="34"/>
      <c r="AR524" s="34"/>
      <c r="AU524" s="39"/>
      <c r="AV524" s="39"/>
      <c r="AW524" s="25"/>
      <c r="AX524" s="25"/>
      <c r="AY524" s="38"/>
      <c r="AZ524" s="25"/>
      <c r="BA524" s="25"/>
      <c r="BB524" s="34"/>
      <c r="BC524" s="34"/>
      <c r="BD524" s="34"/>
      <c r="BE524" s="34"/>
      <c r="BF524" s="34"/>
      <c r="BG524" s="34"/>
      <c r="BH524" s="34"/>
      <c r="BI524" s="18"/>
      <c r="BJ524" s="18"/>
      <c r="BK524" s="18"/>
      <c r="BL524" s="18"/>
      <c r="BM524" s="18"/>
    </row>
    <row r="525" spans="1:65" s="29" customFormat="1" ht="14.25" customHeight="1" thickBot="1" x14ac:dyDescent="0.3">
      <c r="A525" s="82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79"/>
      <c r="T525" s="79"/>
      <c r="U525" s="80"/>
      <c r="V525" s="70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65"/>
      <c r="AO525" s="66"/>
      <c r="AP525" s="34"/>
      <c r="AQ525" s="34"/>
      <c r="AR525" s="34"/>
      <c r="AU525" s="39"/>
      <c r="AV525" s="39"/>
      <c r="AW525" s="25"/>
      <c r="AX525" s="25"/>
      <c r="AY525" s="38"/>
      <c r="AZ525" s="25"/>
      <c r="BA525" s="25"/>
      <c r="BB525" s="34"/>
      <c r="BC525" s="34"/>
      <c r="BD525" s="34"/>
      <c r="BE525" s="34"/>
      <c r="BF525" s="34"/>
      <c r="BG525" s="34"/>
      <c r="BH525" s="34"/>
      <c r="BI525" s="18"/>
      <c r="BJ525" s="18"/>
      <c r="BK525" s="18"/>
      <c r="BL525" s="18"/>
      <c r="BM525" s="18"/>
    </row>
    <row r="526" spans="1:65" s="29" customFormat="1" ht="14.25" customHeight="1" x14ac:dyDescent="0.25">
      <c r="A526" s="81">
        <f t="shared" si="79"/>
        <v>41</v>
      </c>
      <c r="B526" s="76"/>
      <c r="C526" s="76"/>
      <c r="D526" s="76"/>
      <c r="E526" s="76"/>
      <c r="F526" s="76"/>
      <c r="G526" s="76"/>
      <c r="H526" s="76"/>
      <c r="I526" s="76"/>
      <c r="J526" s="76"/>
      <c r="K526" s="60"/>
      <c r="L526" s="60"/>
      <c r="M526" s="60"/>
      <c r="N526" s="60"/>
      <c r="O526" s="68"/>
      <c r="P526" s="68"/>
      <c r="Q526" s="61"/>
      <c r="R526" s="61"/>
      <c r="S526" s="77"/>
      <c r="T526" s="77"/>
      <c r="U526" s="78"/>
      <c r="V526" s="69"/>
      <c r="W526" s="61"/>
      <c r="X526" s="61"/>
      <c r="Y526" s="61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71"/>
      <c r="AN526" s="63"/>
      <c r="AO526" s="64"/>
      <c r="AP526" s="34"/>
      <c r="AQ526" s="34"/>
      <c r="AR526" s="34"/>
      <c r="AU526" s="39"/>
      <c r="AV526" s="39"/>
      <c r="AW526" s="25"/>
      <c r="AX526" s="25"/>
      <c r="AY526" s="38"/>
      <c r="AZ526" s="25"/>
      <c r="BA526" s="25"/>
      <c r="BB526" s="34"/>
      <c r="BC526" s="34"/>
      <c r="BD526" s="34"/>
      <c r="BE526" s="34"/>
      <c r="BF526" s="34"/>
      <c r="BG526" s="34"/>
      <c r="BH526" s="34"/>
      <c r="BI526" s="18"/>
      <c r="BJ526" s="18"/>
      <c r="BK526" s="18"/>
      <c r="BL526" s="18"/>
      <c r="BM526" s="18"/>
    </row>
    <row r="527" spans="1:65" s="29" customFormat="1" ht="14.25" customHeight="1" thickBot="1" x14ac:dyDescent="0.3">
      <c r="A527" s="82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79"/>
      <c r="T527" s="79"/>
      <c r="U527" s="80"/>
      <c r="V527" s="70"/>
      <c r="W527" s="59"/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65"/>
      <c r="AO527" s="66"/>
      <c r="AP527" s="34"/>
      <c r="AQ527" s="34"/>
      <c r="AR527" s="34"/>
      <c r="AU527" s="39"/>
      <c r="AV527" s="39"/>
      <c r="AW527" s="25"/>
      <c r="AX527" s="25"/>
      <c r="AY527" s="38"/>
      <c r="AZ527" s="25"/>
      <c r="BA527" s="25"/>
      <c r="BB527" s="34"/>
      <c r="BC527" s="34"/>
      <c r="BD527" s="34"/>
      <c r="BE527" s="34"/>
      <c r="BF527" s="34"/>
      <c r="BG527" s="34"/>
      <c r="BH527" s="34"/>
      <c r="BI527" s="18"/>
      <c r="BJ527" s="18"/>
      <c r="BK527" s="18"/>
      <c r="BL527" s="18"/>
      <c r="BM527" s="18"/>
    </row>
    <row r="528" spans="1:65" s="29" customFormat="1" ht="14.25" customHeight="1" x14ac:dyDescent="0.25">
      <c r="A528" s="81">
        <f t="shared" si="79"/>
        <v>42</v>
      </c>
      <c r="B528" s="76"/>
      <c r="C528" s="76"/>
      <c r="D528" s="76"/>
      <c r="E528" s="76"/>
      <c r="F528" s="76"/>
      <c r="G528" s="76"/>
      <c r="H528" s="76"/>
      <c r="I528" s="76"/>
      <c r="J528" s="76"/>
      <c r="K528" s="60"/>
      <c r="L528" s="60"/>
      <c r="M528" s="60"/>
      <c r="N528" s="60"/>
      <c r="O528" s="68"/>
      <c r="P528" s="68"/>
      <c r="Q528" s="61"/>
      <c r="R528" s="61"/>
      <c r="S528" s="77"/>
      <c r="T528" s="77"/>
      <c r="U528" s="78"/>
      <c r="V528" s="69"/>
      <c r="W528" s="61"/>
      <c r="X528" s="61"/>
      <c r="Y528" s="61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71"/>
      <c r="AN528" s="63"/>
      <c r="AO528" s="64"/>
      <c r="AP528" s="34"/>
      <c r="AQ528" s="34"/>
      <c r="AR528" s="34"/>
      <c r="AU528" s="39"/>
      <c r="AV528" s="39"/>
      <c r="AW528" s="25"/>
      <c r="AX528" s="25"/>
      <c r="AY528" s="38"/>
      <c r="AZ528" s="25"/>
      <c r="BA528" s="25"/>
      <c r="BB528" s="34"/>
      <c r="BC528" s="34"/>
      <c r="BD528" s="34"/>
      <c r="BE528" s="34"/>
      <c r="BF528" s="34"/>
      <c r="BG528" s="34"/>
      <c r="BH528" s="34"/>
      <c r="BI528" s="18"/>
      <c r="BJ528" s="18"/>
      <c r="BK528" s="18"/>
      <c r="BL528" s="18"/>
      <c r="BM528" s="18"/>
    </row>
    <row r="529" spans="1:65" s="29" customFormat="1" ht="14.25" customHeight="1" thickBot="1" x14ac:dyDescent="0.3">
      <c r="A529" s="82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79"/>
      <c r="T529" s="79"/>
      <c r="U529" s="80"/>
      <c r="V529" s="70"/>
      <c r="W529" s="59"/>
      <c r="X529" s="59"/>
      <c r="Y529" s="59"/>
      <c r="Z529" s="59"/>
      <c r="AA529" s="59"/>
      <c r="AB529" s="59"/>
      <c r="AC529" s="59"/>
      <c r="AD529" s="59"/>
      <c r="AE529" s="59"/>
      <c r="AF529" s="59"/>
      <c r="AG529" s="59"/>
      <c r="AH529" s="59"/>
      <c r="AI529" s="59"/>
      <c r="AJ529" s="59"/>
      <c r="AK529" s="59"/>
      <c r="AL529" s="59"/>
      <c r="AM529" s="59"/>
      <c r="AN529" s="65"/>
      <c r="AO529" s="66"/>
      <c r="AP529" s="34"/>
      <c r="AQ529" s="34"/>
      <c r="AR529" s="34"/>
      <c r="AU529" s="39"/>
      <c r="AV529" s="39"/>
      <c r="AW529" s="25"/>
      <c r="AX529" s="25"/>
      <c r="AY529" s="38"/>
      <c r="AZ529" s="25"/>
      <c r="BA529" s="25"/>
      <c r="BB529" s="34"/>
      <c r="BC529" s="34"/>
      <c r="BD529" s="34"/>
      <c r="BE529" s="34"/>
      <c r="BF529" s="34"/>
      <c r="BG529" s="34"/>
      <c r="BH529" s="34"/>
      <c r="BI529" s="18"/>
      <c r="BJ529" s="18"/>
      <c r="BK529" s="18"/>
      <c r="BL529" s="18"/>
      <c r="BM529" s="18"/>
    </row>
    <row r="530" spans="1:65" s="29" customFormat="1" ht="14.25" customHeight="1" x14ac:dyDescent="0.25">
      <c r="A530" s="81">
        <f t="shared" si="79"/>
        <v>43</v>
      </c>
      <c r="B530" s="76"/>
      <c r="C530" s="76"/>
      <c r="D530" s="76"/>
      <c r="E530" s="76"/>
      <c r="F530" s="76"/>
      <c r="G530" s="76"/>
      <c r="H530" s="76"/>
      <c r="I530" s="76"/>
      <c r="J530" s="76"/>
      <c r="K530" s="60"/>
      <c r="L530" s="60"/>
      <c r="M530" s="60"/>
      <c r="N530" s="60"/>
      <c r="O530" s="68"/>
      <c r="P530" s="68"/>
      <c r="Q530" s="61"/>
      <c r="R530" s="61"/>
      <c r="S530" s="77"/>
      <c r="T530" s="77"/>
      <c r="U530" s="78"/>
      <c r="V530" s="69"/>
      <c r="W530" s="61"/>
      <c r="X530" s="61"/>
      <c r="Y530" s="61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71"/>
      <c r="AN530" s="63"/>
      <c r="AO530" s="64"/>
      <c r="AP530" s="34"/>
      <c r="AQ530" s="34"/>
      <c r="AR530" s="34"/>
      <c r="AU530" s="39"/>
      <c r="AV530" s="39"/>
      <c r="AW530" s="25"/>
      <c r="AX530" s="25"/>
      <c r="AY530" s="38"/>
      <c r="AZ530" s="25"/>
      <c r="BA530" s="25"/>
      <c r="BB530" s="34"/>
      <c r="BC530" s="34"/>
      <c r="BD530" s="34"/>
      <c r="BE530" s="34"/>
      <c r="BF530" s="34"/>
      <c r="BG530" s="34"/>
      <c r="BH530" s="34"/>
      <c r="BI530" s="18"/>
      <c r="BJ530" s="18"/>
      <c r="BK530" s="18"/>
      <c r="BL530" s="18"/>
      <c r="BM530" s="18"/>
    </row>
    <row r="531" spans="1:65" s="29" customFormat="1" ht="14.25" customHeight="1" thickBot="1" x14ac:dyDescent="0.3">
      <c r="A531" s="82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79"/>
      <c r="T531" s="79"/>
      <c r="U531" s="80"/>
      <c r="V531" s="70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65"/>
      <c r="AO531" s="66"/>
      <c r="AP531" s="34"/>
      <c r="AQ531" s="34"/>
      <c r="AR531" s="34"/>
      <c r="AU531" s="39"/>
      <c r="AV531" s="39"/>
      <c r="AW531" s="25"/>
      <c r="AX531" s="25"/>
      <c r="AY531" s="38"/>
      <c r="AZ531" s="25"/>
      <c r="BA531" s="25"/>
      <c r="BB531" s="34"/>
      <c r="BC531" s="34"/>
      <c r="BD531" s="34"/>
      <c r="BE531" s="34"/>
      <c r="BF531" s="34"/>
      <c r="BG531" s="34"/>
      <c r="BH531" s="34"/>
      <c r="BI531" s="18"/>
      <c r="BJ531" s="18"/>
      <c r="BK531" s="18"/>
      <c r="BL531" s="18"/>
      <c r="BM531" s="18"/>
    </row>
    <row r="532" spans="1:65" s="29" customFormat="1" ht="14.25" customHeight="1" x14ac:dyDescent="0.25">
      <c r="A532" s="81">
        <f t="shared" si="79"/>
        <v>44</v>
      </c>
      <c r="B532" s="76"/>
      <c r="C532" s="76"/>
      <c r="D532" s="76"/>
      <c r="E532" s="76"/>
      <c r="F532" s="76"/>
      <c r="G532" s="76"/>
      <c r="H532" s="76"/>
      <c r="I532" s="76"/>
      <c r="J532" s="76"/>
      <c r="K532" s="60"/>
      <c r="L532" s="60"/>
      <c r="M532" s="60"/>
      <c r="N532" s="60"/>
      <c r="O532" s="68"/>
      <c r="P532" s="68"/>
      <c r="Q532" s="61"/>
      <c r="R532" s="61"/>
      <c r="S532" s="77"/>
      <c r="T532" s="77"/>
      <c r="U532" s="78"/>
      <c r="V532" s="69"/>
      <c r="W532" s="61"/>
      <c r="X532" s="61"/>
      <c r="Y532" s="61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71"/>
      <c r="AN532" s="63"/>
      <c r="AO532" s="64"/>
      <c r="AP532" s="34"/>
      <c r="AQ532" s="34"/>
      <c r="AR532" s="34"/>
      <c r="AU532" s="39"/>
      <c r="AV532" s="39"/>
      <c r="AW532" s="25"/>
      <c r="AX532" s="25"/>
      <c r="AY532" s="38"/>
      <c r="AZ532" s="25"/>
      <c r="BA532" s="25"/>
      <c r="BB532" s="34"/>
      <c r="BC532" s="34"/>
      <c r="BD532" s="34"/>
      <c r="BE532" s="34"/>
      <c r="BF532" s="34"/>
      <c r="BG532" s="34"/>
      <c r="BH532" s="34"/>
      <c r="BI532" s="18"/>
      <c r="BJ532" s="18"/>
      <c r="BK532" s="18"/>
      <c r="BL532" s="18"/>
      <c r="BM532" s="18"/>
    </row>
    <row r="533" spans="1:65" s="29" customFormat="1" ht="14.25" customHeight="1" thickBot="1" x14ac:dyDescent="0.3">
      <c r="A533" s="82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79"/>
      <c r="T533" s="79"/>
      <c r="U533" s="80"/>
      <c r="V533" s="70"/>
      <c r="W533" s="59"/>
      <c r="X533" s="59"/>
      <c r="Y533" s="59"/>
      <c r="Z533" s="59"/>
      <c r="AA533" s="59"/>
      <c r="AB533" s="59"/>
      <c r="AC533" s="59"/>
      <c r="AD533" s="59"/>
      <c r="AE533" s="59"/>
      <c r="AF533" s="59"/>
      <c r="AG533" s="59"/>
      <c r="AH533" s="59"/>
      <c r="AI533" s="59"/>
      <c r="AJ533" s="59"/>
      <c r="AK533" s="59"/>
      <c r="AL533" s="59"/>
      <c r="AM533" s="59"/>
      <c r="AN533" s="65"/>
      <c r="AO533" s="66"/>
      <c r="AP533" s="34"/>
      <c r="AQ533" s="34"/>
      <c r="AR533" s="34"/>
      <c r="AU533" s="39"/>
      <c r="AV533" s="39"/>
      <c r="AW533" s="25"/>
      <c r="AX533" s="25"/>
      <c r="AY533" s="38"/>
      <c r="AZ533" s="25"/>
      <c r="BA533" s="25"/>
      <c r="BB533" s="34"/>
      <c r="BC533" s="34"/>
      <c r="BD533" s="34"/>
      <c r="BE533" s="34"/>
      <c r="BF533" s="34"/>
      <c r="BG533" s="34"/>
      <c r="BH533" s="34"/>
      <c r="BI533" s="18"/>
      <c r="BJ533" s="18"/>
      <c r="BK533" s="18"/>
      <c r="BL533" s="18"/>
      <c r="BM533" s="18"/>
    </row>
    <row r="534" spans="1:65" s="29" customFormat="1" ht="14.25" customHeight="1" x14ac:dyDescent="0.25">
      <c r="A534" s="81">
        <f t="shared" si="79"/>
        <v>45</v>
      </c>
      <c r="B534" s="76"/>
      <c r="C534" s="76"/>
      <c r="D534" s="76"/>
      <c r="E534" s="76"/>
      <c r="F534" s="76"/>
      <c r="G534" s="76"/>
      <c r="H534" s="76"/>
      <c r="I534" s="76"/>
      <c r="J534" s="76"/>
      <c r="K534" s="60"/>
      <c r="L534" s="60"/>
      <c r="M534" s="60"/>
      <c r="N534" s="60"/>
      <c r="O534" s="68"/>
      <c r="P534" s="68"/>
      <c r="Q534" s="61"/>
      <c r="R534" s="61"/>
      <c r="S534" s="77"/>
      <c r="T534" s="77"/>
      <c r="U534" s="78"/>
      <c r="V534" s="69"/>
      <c r="W534" s="61"/>
      <c r="X534" s="61"/>
      <c r="Y534" s="61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71"/>
      <c r="AN534" s="63"/>
      <c r="AO534" s="64"/>
      <c r="AP534" s="34"/>
      <c r="AQ534" s="34"/>
      <c r="AR534" s="34"/>
      <c r="AU534" s="39"/>
      <c r="AV534" s="39"/>
      <c r="AW534" s="25"/>
      <c r="AX534" s="25"/>
      <c r="AY534" s="38"/>
      <c r="AZ534" s="25"/>
      <c r="BA534" s="25"/>
      <c r="BB534" s="34"/>
      <c r="BC534" s="34"/>
      <c r="BD534" s="34"/>
      <c r="BE534" s="34"/>
      <c r="BF534" s="34"/>
      <c r="BG534" s="34"/>
      <c r="BH534" s="34"/>
      <c r="BI534" s="18"/>
      <c r="BJ534" s="18"/>
      <c r="BK534" s="18"/>
      <c r="BL534" s="18"/>
      <c r="BM534" s="18"/>
    </row>
    <row r="535" spans="1:65" s="29" customFormat="1" ht="14.25" customHeight="1" thickBot="1" x14ac:dyDescent="0.3">
      <c r="A535" s="82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79"/>
      <c r="T535" s="79"/>
      <c r="U535" s="80"/>
      <c r="V535" s="70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  <c r="AH535" s="59"/>
      <c r="AI535" s="59"/>
      <c r="AJ535" s="59"/>
      <c r="AK535" s="59"/>
      <c r="AL535" s="59"/>
      <c r="AM535" s="59"/>
      <c r="AN535" s="65"/>
      <c r="AO535" s="66"/>
      <c r="AP535" s="34"/>
      <c r="AQ535" s="34"/>
      <c r="AR535" s="34"/>
      <c r="AU535" s="39"/>
      <c r="AV535" s="39"/>
      <c r="AW535" s="25"/>
      <c r="AX535" s="25"/>
      <c r="AY535" s="38"/>
      <c r="AZ535" s="25"/>
      <c r="BA535" s="25"/>
      <c r="BB535" s="34"/>
      <c r="BC535" s="34"/>
      <c r="BD535" s="34"/>
      <c r="BE535" s="34"/>
      <c r="BF535" s="34"/>
      <c r="BG535" s="34"/>
      <c r="BH535" s="34"/>
      <c r="BI535" s="18"/>
      <c r="BJ535" s="18"/>
      <c r="BK535" s="18"/>
      <c r="BL535" s="18"/>
      <c r="BM535" s="18"/>
    </row>
    <row r="536" spans="1:65" s="29" customFormat="1" ht="14.25" customHeight="1" x14ac:dyDescent="0.25">
      <c r="A536" s="81">
        <f t="shared" si="79"/>
        <v>46</v>
      </c>
      <c r="B536" s="76"/>
      <c r="C536" s="76"/>
      <c r="D536" s="76"/>
      <c r="E536" s="76"/>
      <c r="F536" s="76"/>
      <c r="G536" s="76"/>
      <c r="H536" s="76"/>
      <c r="I536" s="76"/>
      <c r="J536" s="76"/>
      <c r="K536" s="60"/>
      <c r="L536" s="60"/>
      <c r="M536" s="60"/>
      <c r="N536" s="60"/>
      <c r="O536" s="68"/>
      <c r="P536" s="68"/>
      <c r="Q536" s="61"/>
      <c r="R536" s="61"/>
      <c r="S536" s="77"/>
      <c r="T536" s="77"/>
      <c r="U536" s="78"/>
      <c r="V536" s="69"/>
      <c r="W536" s="61"/>
      <c r="X536" s="61"/>
      <c r="Y536" s="61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71"/>
      <c r="AN536" s="63"/>
      <c r="AO536" s="64"/>
      <c r="AP536" s="34"/>
      <c r="AQ536" s="34"/>
      <c r="AR536" s="34"/>
      <c r="AU536" s="39"/>
      <c r="AV536" s="39"/>
      <c r="AW536" s="25"/>
      <c r="AX536" s="25"/>
      <c r="AY536" s="38"/>
      <c r="AZ536" s="25"/>
      <c r="BA536" s="25"/>
      <c r="BB536" s="34"/>
      <c r="BC536" s="34"/>
      <c r="BD536" s="34"/>
      <c r="BE536" s="34"/>
      <c r="BF536" s="34"/>
      <c r="BG536" s="34"/>
      <c r="BH536" s="34"/>
      <c r="BI536" s="18"/>
      <c r="BJ536" s="18"/>
      <c r="BK536" s="18"/>
      <c r="BL536" s="18"/>
      <c r="BM536" s="18"/>
    </row>
    <row r="537" spans="1:65" s="29" customFormat="1" ht="14.25" customHeight="1" thickBot="1" x14ac:dyDescent="0.3">
      <c r="A537" s="82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79"/>
      <c r="T537" s="79"/>
      <c r="U537" s="80"/>
      <c r="V537" s="70"/>
      <c r="W537" s="59"/>
      <c r="X537" s="59"/>
      <c r="Y537" s="59"/>
      <c r="Z537" s="59"/>
      <c r="AA537" s="59"/>
      <c r="AB537" s="59"/>
      <c r="AC537" s="59"/>
      <c r="AD537" s="59"/>
      <c r="AE537" s="59"/>
      <c r="AF537" s="59"/>
      <c r="AG537" s="59"/>
      <c r="AH537" s="59"/>
      <c r="AI537" s="59"/>
      <c r="AJ537" s="59"/>
      <c r="AK537" s="59"/>
      <c r="AL537" s="59"/>
      <c r="AM537" s="59"/>
      <c r="AN537" s="65"/>
      <c r="AO537" s="66"/>
      <c r="AP537" s="34"/>
      <c r="AQ537" s="34"/>
      <c r="AR537" s="34"/>
      <c r="AU537" s="39"/>
      <c r="AV537" s="39"/>
      <c r="AW537" s="25"/>
      <c r="AX537" s="25"/>
      <c r="AY537" s="38"/>
      <c r="AZ537" s="25"/>
      <c r="BA537" s="25"/>
      <c r="BB537" s="34"/>
      <c r="BC537" s="34"/>
      <c r="BD537" s="34"/>
      <c r="BE537" s="34"/>
      <c r="BF537" s="34"/>
      <c r="BG537" s="34"/>
      <c r="BH537" s="34"/>
      <c r="BI537" s="18"/>
      <c r="BJ537" s="18"/>
      <c r="BK537" s="18"/>
      <c r="BL537" s="18"/>
      <c r="BM537" s="18"/>
    </row>
    <row r="538" spans="1:65" s="29" customFormat="1" ht="14.25" customHeight="1" x14ac:dyDescent="0.25">
      <c r="A538" s="81">
        <f t="shared" ref="A538:A544" si="83">A536+1</f>
        <v>47</v>
      </c>
      <c r="B538" s="76"/>
      <c r="C538" s="76"/>
      <c r="D538" s="76"/>
      <c r="E538" s="76"/>
      <c r="F538" s="76"/>
      <c r="G538" s="76"/>
      <c r="H538" s="76"/>
      <c r="I538" s="76"/>
      <c r="J538" s="76"/>
      <c r="K538" s="60"/>
      <c r="L538" s="60"/>
      <c r="M538" s="60"/>
      <c r="N538" s="60"/>
      <c r="O538" s="68"/>
      <c r="P538" s="68"/>
      <c r="Q538" s="61"/>
      <c r="R538" s="61"/>
      <c r="S538" s="77"/>
      <c r="T538" s="77"/>
      <c r="U538" s="78"/>
      <c r="V538" s="69"/>
      <c r="W538" s="61"/>
      <c r="X538" s="61"/>
      <c r="Y538" s="61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71"/>
      <c r="AN538" s="63"/>
      <c r="AO538" s="64"/>
      <c r="AP538" s="34"/>
      <c r="AQ538" s="34"/>
      <c r="AR538" s="34"/>
      <c r="AU538" s="39"/>
      <c r="AV538" s="39"/>
      <c r="AW538" s="25"/>
      <c r="AX538" s="25"/>
      <c r="AY538" s="38"/>
      <c r="AZ538" s="25"/>
      <c r="BA538" s="25"/>
      <c r="BB538" s="34"/>
      <c r="BC538" s="34"/>
      <c r="BD538" s="34"/>
      <c r="BE538" s="34"/>
      <c r="BF538" s="34"/>
      <c r="BG538" s="34"/>
      <c r="BH538" s="34"/>
      <c r="BI538" s="18"/>
      <c r="BJ538" s="18"/>
      <c r="BK538" s="18"/>
      <c r="BL538" s="18"/>
      <c r="BM538" s="18"/>
    </row>
    <row r="539" spans="1:65" s="29" customFormat="1" ht="14.25" customHeight="1" thickBot="1" x14ac:dyDescent="0.3">
      <c r="A539" s="82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79"/>
      <c r="T539" s="79"/>
      <c r="U539" s="80"/>
      <c r="V539" s="70"/>
      <c r="W539" s="59"/>
      <c r="X539" s="59"/>
      <c r="Y539" s="59"/>
      <c r="Z539" s="59"/>
      <c r="AA539" s="59"/>
      <c r="AB539" s="59"/>
      <c r="AC539" s="59"/>
      <c r="AD539" s="59"/>
      <c r="AE539" s="59"/>
      <c r="AF539" s="59"/>
      <c r="AG539" s="59"/>
      <c r="AH539" s="59"/>
      <c r="AI539" s="59"/>
      <c r="AJ539" s="59"/>
      <c r="AK539" s="59"/>
      <c r="AL539" s="59"/>
      <c r="AM539" s="59"/>
      <c r="AN539" s="65"/>
      <c r="AO539" s="66"/>
      <c r="AP539" s="34"/>
      <c r="AQ539" s="34"/>
      <c r="AR539" s="34"/>
      <c r="AU539" s="39"/>
      <c r="AV539" s="39"/>
      <c r="AW539" s="25"/>
      <c r="AX539" s="25"/>
      <c r="AY539" s="38"/>
      <c r="AZ539" s="25"/>
      <c r="BA539" s="25"/>
      <c r="BB539" s="34"/>
      <c r="BC539" s="34"/>
      <c r="BD539" s="34"/>
      <c r="BE539" s="34"/>
      <c r="BF539" s="34"/>
      <c r="BG539" s="34"/>
      <c r="BH539" s="34"/>
      <c r="BI539" s="18"/>
      <c r="BJ539" s="18"/>
      <c r="BK539" s="18"/>
      <c r="BL539" s="18"/>
      <c r="BM539" s="18"/>
    </row>
    <row r="540" spans="1:65" s="29" customFormat="1" ht="14.25" customHeight="1" x14ac:dyDescent="0.25">
      <c r="A540" s="81">
        <f t="shared" si="83"/>
        <v>48</v>
      </c>
      <c r="B540" s="76"/>
      <c r="C540" s="76"/>
      <c r="D540" s="76"/>
      <c r="E540" s="76"/>
      <c r="F540" s="76"/>
      <c r="G540" s="76"/>
      <c r="H540" s="76"/>
      <c r="I540" s="76"/>
      <c r="J540" s="76"/>
      <c r="K540" s="60"/>
      <c r="L540" s="60"/>
      <c r="M540" s="60"/>
      <c r="N540" s="60"/>
      <c r="O540" s="68"/>
      <c r="P540" s="68"/>
      <c r="Q540" s="61"/>
      <c r="R540" s="61"/>
      <c r="S540" s="77"/>
      <c r="T540" s="77"/>
      <c r="U540" s="78"/>
      <c r="V540" s="69"/>
      <c r="W540" s="61"/>
      <c r="X540" s="61"/>
      <c r="Y540" s="61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71"/>
      <c r="AN540" s="63"/>
      <c r="AO540" s="64"/>
      <c r="AP540" s="34"/>
      <c r="AQ540" s="34"/>
      <c r="AR540" s="34"/>
      <c r="AU540" s="39"/>
      <c r="AV540" s="39"/>
      <c r="AW540" s="25"/>
      <c r="AX540" s="25"/>
      <c r="AY540" s="38"/>
      <c r="AZ540" s="25"/>
      <c r="BA540" s="25"/>
      <c r="BB540" s="34"/>
      <c r="BC540" s="34"/>
      <c r="BD540" s="34"/>
      <c r="BE540" s="34"/>
      <c r="BF540" s="34"/>
      <c r="BG540" s="34"/>
      <c r="BH540" s="34"/>
      <c r="BI540" s="18"/>
      <c r="BJ540" s="18"/>
      <c r="BK540" s="18"/>
      <c r="BL540" s="18"/>
      <c r="BM540" s="18"/>
    </row>
    <row r="541" spans="1:65" s="29" customFormat="1" ht="14.25" customHeight="1" thickBot="1" x14ac:dyDescent="0.3">
      <c r="A541" s="82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79"/>
      <c r="T541" s="79"/>
      <c r="U541" s="80"/>
      <c r="V541" s="70"/>
      <c r="W541" s="59"/>
      <c r="X541" s="59"/>
      <c r="Y541" s="59"/>
      <c r="Z541" s="59"/>
      <c r="AA541" s="59"/>
      <c r="AB541" s="59"/>
      <c r="AC541" s="59"/>
      <c r="AD541" s="59"/>
      <c r="AE541" s="59"/>
      <c r="AF541" s="59"/>
      <c r="AG541" s="59"/>
      <c r="AH541" s="59"/>
      <c r="AI541" s="59"/>
      <c r="AJ541" s="59"/>
      <c r="AK541" s="59"/>
      <c r="AL541" s="59"/>
      <c r="AM541" s="59"/>
      <c r="AN541" s="65"/>
      <c r="AO541" s="66"/>
      <c r="AP541" s="34"/>
      <c r="AQ541" s="34"/>
      <c r="AR541" s="34"/>
      <c r="AU541" s="39"/>
      <c r="AV541" s="39"/>
      <c r="AW541" s="25"/>
      <c r="AX541" s="25"/>
      <c r="AY541" s="38"/>
      <c r="AZ541" s="25"/>
      <c r="BA541" s="25"/>
      <c r="BB541" s="34"/>
      <c r="BC541" s="34"/>
      <c r="BD541" s="34"/>
      <c r="BE541" s="34"/>
      <c r="BF541" s="34"/>
      <c r="BG541" s="34"/>
      <c r="BH541" s="34"/>
      <c r="BI541" s="18"/>
      <c r="BJ541" s="18"/>
      <c r="BK541" s="18"/>
      <c r="BL541" s="18"/>
      <c r="BM541" s="18"/>
    </row>
    <row r="542" spans="1:65" s="29" customFormat="1" ht="14.25" customHeight="1" x14ac:dyDescent="0.25">
      <c r="A542" s="81">
        <f t="shared" si="83"/>
        <v>49</v>
      </c>
      <c r="B542" s="76"/>
      <c r="C542" s="76"/>
      <c r="D542" s="76"/>
      <c r="E542" s="76"/>
      <c r="F542" s="76"/>
      <c r="G542" s="76"/>
      <c r="H542" s="76"/>
      <c r="I542" s="76"/>
      <c r="J542" s="76"/>
      <c r="K542" s="60"/>
      <c r="L542" s="60"/>
      <c r="M542" s="60"/>
      <c r="N542" s="60"/>
      <c r="O542" s="68"/>
      <c r="P542" s="68"/>
      <c r="Q542" s="61"/>
      <c r="R542" s="61"/>
      <c r="S542" s="77"/>
      <c r="T542" s="77"/>
      <c r="U542" s="78"/>
      <c r="V542" s="69"/>
      <c r="W542" s="61"/>
      <c r="X542" s="61"/>
      <c r="Y542" s="61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71"/>
      <c r="AN542" s="63"/>
      <c r="AO542" s="64"/>
      <c r="AP542" s="34"/>
      <c r="AQ542" s="34"/>
      <c r="AR542" s="34"/>
      <c r="AU542" s="39"/>
      <c r="AV542" s="39"/>
      <c r="AW542" s="25"/>
      <c r="AX542" s="25"/>
      <c r="AY542" s="38"/>
      <c r="AZ542" s="25"/>
      <c r="BA542" s="25"/>
      <c r="BB542" s="34"/>
      <c r="BC542" s="34"/>
      <c r="BD542" s="34"/>
      <c r="BE542" s="34"/>
      <c r="BF542" s="34"/>
      <c r="BG542" s="34"/>
      <c r="BH542" s="34"/>
      <c r="BI542" s="18"/>
      <c r="BJ542" s="18"/>
      <c r="BK542" s="18"/>
      <c r="BL542" s="18"/>
      <c r="BM542" s="18"/>
    </row>
    <row r="543" spans="1:65" s="29" customFormat="1" ht="14.25" customHeight="1" thickBot="1" x14ac:dyDescent="0.3">
      <c r="A543" s="82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79"/>
      <c r="T543" s="79"/>
      <c r="U543" s="80"/>
      <c r="V543" s="70"/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  <c r="AH543" s="59"/>
      <c r="AI543" s="59"/>
      <c r="AJ543" s="59"/>
      <c r="AK543" s="59"/>
      <c r="AL543" s="59"/>
      <c r="AM543" s="59"/>
      <c r="AN543" s="65"/>
      <c r="AO543" s="66"/>
      <c r="AP543" s="34"/>
      <c r="AQ543" s="34"/>
      <c r="AR543" s="34"/>
      <c r="AU543" s="39"/>
      <c r="AV543" s="39"/>
      <c r="AW543" s="25"/>
      <c r="AX543" s="25"/>
      <c r="AY543" s="38"/>
      <c r="AZ543" s="25"/>
      <c r="BA543" s="25"/>
      <c r="BB543" s="34"/>
      <c r="BC543" s="34"/>
      <c r="BD543" s="34"/>
      <c r="BE543" s="34"/>
      <c r="BF543" s="34"/>
      <c r="BG543" s="34"/>
      <c r="BH543" s="34"/>
      <c r="BI543" s="18"/>
      <c r="BJ543" s="18"/>
      <c r="BK543" s="18"/>
      <c r="BL543" s="18"/>
      <c r="BM543" s="18"/>
    </row>
    <row r="544" spans="1:65" s="29" customFormat="1" ht="14.25" customHeight="1" x14ac:dyDescent="0.25">
      <c r="A544" s="81">
        <f t="shared" si="83"/>
        <v>50</v>
      </c>
      <c r="B544" s="76"/>
      <c r="C544" s="76"/>
      <c r="D544" s="76"/>
      <c r="E544" s="76"/>
      <c r="F544" s="76"/>
      <c r="G544" s="76"/>
      <c r="H544" s="76"/>
      <c r="I544" s="76"/>
      <c r="J544" s="76"/>
      <c r="K544" s="60"/>
      <c r="L544" s="60"/>
      <c r="M544" s="60"/>
      <c r="N544" s="60"/>
      <c r="O544" s="68"/>
      <c r="P544" s="68"/>
      <c r="Q544" s="61"/>
      <c r="R544" s="61"/>
      <c r="S544" s="77"/>
      <c r="T544" s="77"/>
      <c r="U544" s="78"/>
      <c r="V544" s="69"/>
      <c r="W544" s="61"/>
      <c r="X544" s="61"/>
      <c r="Y544" s="61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71"/>
      <c r="AN544" s="63"/>
      <c r="AO544" s="64"/>
      <c r="AP544" s="34"/>
      <c r="AQ544" s="34"/>
      <c r="AR544" s="34"/>
      <c r="AU544" s="39"/>
      <c r="AV544" s="39"/>
      <c r="AW544" s="25"/>
      <c r="AX544" s="25"/>
      <c r="AY544" s="38"/>
      <c r="AZ544" s="25"/>
      <c r="BA544" s="25"/>
      <c r="BB544" s="34"/>
      <c r="BC544" s="34"/>
      <c r="BD544" s="34"/>
      <c r="BE544" s="34"/>
      <c r="BF544" s="34"/>
      <c r="BG544" s="34"/>
      <c r="BH544" s="34"/>
      <c r="BI544" s="18"/>
      <c r="BJ544" s="18"/>
      <c r="BK544" s="18"/>
      <c r="BL544" s="18"/>
      <c r="BM544" s="18"/>
    </row>
    <row r="545" spans="1:65" s="29" customFormat="1" ht="14.25" customHeight="1" thickBot="1" x14ac:dyDescent="0.3">
      <c r="A545" s="82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79"/>
      <c r="T545" s="79"/>
      <c r="U545" s="80"/>
      <c r="V545" s="70"/>
      <c r="W545" s="59"/>
      <c r="X545" s="59"/>
      <c r="Y545" s="59"/>
      <c r="Z545" s="59"/>
      <c r="AA545" s="59"/>
      <c r="AB545" s="59"/>
      <c r="AC545" s="59"/>
      <c r="AD545" s="59"/>
      <c r="AE545" s="59"/>
      <c r="AF545" s="59"/>
      <c r="AG545" s="59"/>
      <c r="AH545" s="59"/>
      <c r="AI545" s="59"/>
      <c r="AJ545" s="59"/>
      <c r="AK545" s="59"/>
      <c r="AL545" s="59"/>
      <c r="AM545" s="59"/>
      <c r="AN545" s="65"/>
      <c r="AO545" s="66"/>
      <c r="AP545" s="34"/>
      <c r="AQ545" s="34"/>
      <c r="AR545" s="34"/>
      <c r="AU545" s="39"/>
      <c r="AV545" s="39"/>
      <c r="AW545" s="25"/>
      <c r="AX545" s="25"/>
      <c r="AY545" s="38"/>
      <c r="AZ545" s="25"/>
      <c r="BA545" s="25"/>
      <c r="BB545" s="34"/>
      <c r="BC545" s="34"/>
      <c r="BD545" s="34"/>
      <c r="BE545" s="34"/>
      <c r="BF545" s="34"/>
      <c r="BG545" s="34"/>
      <c r="BH545" s="34"/>
      <c r="BI545" s="18"/>
      <c r="BJ545" s="18"/>
      <c r="BK545" s="18"/>
      <c r="BL545" s="18"/>
      <c r="BM545" s="18"/>
    </row>
    <row r="546" spans="1:65" s="27" customFormat="1" ht="39.950000000000003" customHeight="1" x14ac:dyDescent="0.25">
      <c r="A546" s="93" t="str">
        <f>A437</f>
        <v>لست خانواده های مستفید شده که در لست نخستین نمیباشند (خانواده هائیکه در سوال C.01 در سروی اول برایشان گزینه "N" حلقه گردید)</v>
      </c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  <c r="AD546" s="94"/>
      <c r="AE546" s="94"/>
      <c r="AF546" s="94"/>
      <c r="AG546" s="94"/>
      <c r="AH546" s="94"/>
      <c r="AI546" s="94"/>
      <c r="AJ546" s="94"/>
      <c r="AK546" s="94"/>
      <c r="AL546" s="94"/>
      <c r="AM546" s="94"/>
      <c r="AN546" s="94"/>
      <c r="AO546" s="95"/>
      <c r="AP546" s="72">
        <v>6</v>
      </c>
      <c r="AQ546" s="34"/>
      <c r="AR546" s="34"/>
      <c r="AS546" s="34"/>
      <c r="AT546" s="34"/>
      <c r="AU546" s="34"/>
      <c r="AV546" s="34"/>
      <c r="AW546" s="34"/>
      <c r="AX546" s="34"/>
      <c r="AY546" s="37"/>
      <c r="AZ546" s="34"/>
      <c r="BA546" s="34"/>
      <c r="BB546" s="34"/>
      <c r="BC546" s="34"/>
      <c r="BD546" s="34"/>
      <c r="BE546" s="34"/>
      <c r="BF546" s="34"/>
      <c r="BG546" s="34"/>
      <c r="BH546" s="34"/>
    </row>
    <row r="547" spans="1:65" s="27" customFormat="1" ht="3.95" customHeight="1" thickBot="1" x14ac:dyDescent="0.3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  <c r="AL547" s="34"/>
      <c r="AM547" s="34"/>
      <c r="AN547" s="34"/>
      <c r="AO547" s="34"/>
      <c r="AP547" s="34"/>
      <c r="AQ547" s="34"/>
      <c r="AR547" s="34"/>
      <c r="AS547" s="34"/>
      <c r="AT547" s="34"/>
      <c r="AU547" s="34"/>
      <c r="AV547" s="34"/>
      <c r="AW547" s="34"/>
      <c r="AX547" s="34"/>
      <c r="AY547" s="37"/>
      <c r="AZ547" s="34"/>
      <c r="BA547" s="34"/>
      <c r="BB547" s="34"/>
      <c r="BC547" s="34"/>
      <c r="BD547" s="34"/>
      <c r="BE547" s="34"/>
      <c r="BF547" s="34"/>
      <c r="BG547" s="34"/>
      <c r="BH547" s="34"/>
    </row>
    <row r="548" spans="1:65" s="27" customFormat="1" ht="18" customHeight="1" x14ac:dyDescent="0.25">
      <c r="A548" s="96" t="s">
        <v>4</v>
      </c>
      <c r="B548" s="97"/>
      <c r="C548" s="100" t="str">
        <f ca="1">C439</f>
        <v>غلام جان</v>
      </c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  <c r="S548" s="102"/>
      <c r="T548" s="34"/>
      <c r="U548" s="96" t="s">
        <v>5</v>
      </c>
      <c r="V548" s="107"/>
      <c r="W548" s="110">
        <f ca="1">Range2</f>
        <v>114</v>
      </c>
      <c r="X548" s="110"/>
      <c r="Y548" s="110"/>
      <c r="Z548" s="110"/>
      <c r="AA548" s="111"/>
      <c r="AB548" s="31"/>
      <c r="AC548" s="96" t="s">
        <v>6</v>
      </c>
      <c r="AD548" s="97"/>
      <c r="AE548" s="107"/>
      <c r="AF548" s="115">
        <f ca="1">AF439</f>
        <v>19090051</v>
      </c>
      <c r="AG548" s="115"/>
      <c r="AH548" s="115"/>
      <c r="AI548" s="115"/>
      <c r="AJ548" s="115"/>
      <c r="AK548" s="115"/>
      <c r="AL548" s="115"/>
      <c r="AM548" s="115"/>
      <c r="AN548" s="115"/>
      <c r="AO548" s="116"/>
      <c r="AY548" s="37"/>
      <c r="AZ548" s="34"/>
      <c r="BA548" s="34"/>
      <c r="BB548" s="34"/>
      <c r="BH548" s="34"/>
    </row>
    <row r="549" spans="1:65" s="27" customFormat="1" ht="18" customHeight="1" thickBot="1" x14ac:dyDescent="0.3">
      <c r="A549" s="98"/>
      <c r="B549" s="99"/>
      <c r="C549" s="103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  <c r="N549" s="104"/>
      <c r="O549" s="104"/>
      <c r="P549" s="104"/>
      <c r="Q549" s="105"/>
      <c r="R549" s="105"/>
      <c r="S549" s="106"/>
      <c r="T549" s="34"/>
      <c r="U549" s="108"/>
      <c r="V549" s="109"/>
      <c r="W549" s="112"/>
      <c r="X549" s="112"/>
      <c r="Y549" s="112"/>
      <c r="Z549" s="112"/>
      <c r="AA549" s="113"/>
      <c r="AB549" s="31"/>
      <c r="AC549" s="108"/>
      <c r="AD549" s="114"/>
      <c r="AE549" s="109"/>
      <c r="AF549" s="117"/>
      <c r="AG549" s="117"/>
      <c r="AH549" s="117"/>
      <c r="AI549" s="117"/>
      <c r="AJ549" s="117"/>
      <c r="AK549" s="117"/>
      <c r="AL549" s="117"/>
      <c r="AM549" s="117"/>
      <c r="AN549" s="117"/>
      <c r="AO549" s="118"/>
      <c r="AY549" s="15"/>
      <c r="AZ549" s="34"/>
      <c r="BA549" s="34"/>
      <c r="BB549" s="34"/>
      <c r="BH549" s="34"/>
    </row>
    <row r="550" spans="1:65" s="27" customFormat="1" ht="18" customHeight="1" x14ac:dyDescent="0.25">
      <c r="A550" s="96" t="s">
        <v>112</v>
      </c>
      <c r="B550" s="97"/>
      <c r="C550" s="97"/>
      <c r="D550" s="97"/>
      <c r="E550" s="107"/>
      <c r="F550" s="120" t="s">
        <v>1</v>
      </c>
      <c r="G550" s="121"/>
      <c r="H550" s="121"/>
      <c r="I550" s="121"/>
      <c r="J550" s="121"/>
      <c r="K550" s="121"/>
      <c r="L550" s="121"/>
      <c r="M550" s="121"/>
      <c r="N550" s="121"/>
      <c r="O550" s="122"/>
      <c r="P550" s="73"/>
      <c r="Q550" s="96" t="s">
        <v>113</v>
      </c>
      <c r="R550" s="97"/>
      <c r="S550" s="97"/>
      <c r="T550" s="97"/>
      <c r="U550" s="107"/>
      <c r="V550" s="126" t="s">
        <v>2</v>
      </c>
      <c r="W550" s="126"/>
      <c r="X550" s="126"/>
      <c r="Y550" s="121" t="s">
        <v>0</v>
      </c>
      <c r="Z550" s="121"/>
      <c r="AA550" s="121"/>
      <c r="AB550" s="121"/>
      <c r="AC550" s="121"/>
      <c r="AD550" s="121"/>
      <c r="AE550" s="121"/>
      <c r="AF550" s="128" t="s">
        <v>3</v>
      </c>
      <c r="AG550" s="126"/>
      <c r="AH550" s="126"/>
      <c r="AI550" s="121" t="s">
        <v>0</v>
      </c>
      <c r="AJ550" s="121"/>
      <c r="AK550" s="121"/>
      <c r="AL550" s="121"/>
      <c r="AM550" s="121"/>
      <c r="AN550" s="121"/>
      <c r="AO550" s="122"/>
      <c r="AY550" s="15"/>
      <c r="AZ550" s="34"/>
      <c r="BA550" s="34"/>
      <c r="BB550" s="34"/>
      <c r="BH550" s="34"/>
    </row>
    <row r="551" spans="1:65" s="27" customFormat="1" ht="18" customHeight="1" thickBot="1" x14ac:dyDescent="0.3">
      <c r="A551" s="98"/>
      <c r="B551" s="99"/>
      <c r="C551" s="99"/>
      <c r="D551" s="99"/>
      <c r="E551" s="119"/>
      <c r="F551" s="123"/>
      <c r="G551" s="124"/>
      <c r="H551" s="124"/>
      <c r="I551" s="124"/>
      <c r="J551" s="124"/>
      <c r="K551" s="124"/>
      <c r="L551" s="124"/>
      <c r="M551" s="124"/>
      <c r="N551" s="124"/>
      <c r="O551" s="125"/>
      <c r="P551" s="74"/>
      <c r="Q551" s="98"/>
      <c r="R551" s="99"/>
      <c r="S551" s="99"/>
      <c r="T551" s="99"/>
      <c r="U551" s="119"/>
      <c r="V551" s="127"/>
      <c r="W551" s="127"/>
      <c r="X551" s="127"/>
      <c r="Y551" s="124"/>
      <c r="Z551" s="124"/>
      <c r="AA551" s="124"/>
      <c r="AB551" s="124"/>
      <c r="AC551" s="124"/>
      <c r="AD551" s="124"/>
      <c r="AE551" s="124"/>
      <c r="AF551" s="129"/>
      <c r="AG551" s="127"/>
      <c r="AH551" s="127"/>
      <c r="AI551" s="124"/>
      <c r="AJ551" s="124"/>
      <c r="AK551" s="124"/>
      <c r="AL551" s="124"/>
      <c r="AM551" s="124"/>
      <c r="AN551" s="124"/>
      <c r="AO551" s="125"/>
      <c r="AY551" s="15"/>
      <c r="AZ551" s="34"/>
      <c r="BA551" s="34"/>
      <c r="BB551" s="34"/>
      <c r="BH551" s="34"/>
    </row>
    <row r="552" spans="1:65" s="27" customFormat="1" ht="3.95" customHeight="1" thickBot="1" x14ac:dyDescent="0.3">
      <c r="A552" s="36"/>
      <c r="B552" s="36"/>
      <c r="C552" s="36"/>
      <c r="D552" s="36"/>
      <c r="E552" s="36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18"/>
      <c r="W552" s="67"/>
      <c r="X552" s="67"/>
      <c r="Y552" s="67"/>
      <c r="Z552" s="67"/>
      <c r="AA552" s="67"/>
      <c r="AB552" s="67"/>
      <c r="AC552" s="67"/>
      <c r="AD552" s="67"/>
      <c r="AE552" s="68"/>
      <c r="AF552" s="68"/>
      <c r="AG552" s="68"/>
      <c r="AH552" s="68"/>
      <c r="AI552" s="68"/>
      <c r="AJ552" s="68"/>
      <c r="AK552" s="68"/>
      <c r="AL552" s="68"/>
      <c r="AM552" s="68"/>
      <c r="AN552" s="68"/>
      <c r="AO552" s="68"/>
      <c r="AY552" s="15"/>
      <c r="BA552" s="34"/>
      <c r="BB552" s="34"/>
      <c r="BH552" s="34"/>
    </row>
    <row r="553" spans="1:65" s="27" customFormat="1" ht="18" customHeight="1" x14ac:dyDescent="0.25">
      <c r="A553" s="83" t="s">
        <v>114</v>
      </c>
      <c r="B553" s="85" t="s">
        <v>110</v>
      </c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6"/>
      <c r="V553" s="89" t="s">
        <v>111</v>
      </c>
      <c r="W553" s="85"/>
      <c r="X553" s="85"/>
      <c r="Y553" s="85"/>
      <c r="Z553" s="85"/>
      <c r="AA553" s="85"/>
      <c r="AB553" s="85"/>
      <c r="AC553" s="85"/>
      <c r="AD553" s="85"/>
      <c r="AE553" s="85"/>
      <c r="AF553" s="85"/>
      <c r="AG553" s="85"/>
      <c r="AH553" s="85"/>
      <c r="AI553" s="85"/>
      <c r="AJ553" s="85"/>
      <c r="AK553" s="85"/>
      <c r="AL553" s="85"/>
      <c r="AM553" s="85"/>
      <c r="AN553" s="85"/>
      <c r="AO553" s="90"/>
      <c r="AY553" s="37"/>
      <c r="AZ553" s="34"/>
      <c r="BA553" s="34"/>
      <c r="BB553" s="34"/>
      <c r="BH553" s="34"/>
    </row>
    <row r="554" spans="1:65" s="27" customFormat="1" ht="6" customHeight="1" thickBot="1" x14ac:dyDescent="0.3">
      <c r="A554" s="84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8"/>
      <c r="V554" s="91"/>
      <c r="W554" s="87"/>
      <c r="X554" s="87"/>
      <c r="Y554" s="87"/>
      <c r="Z554" s="87"/>
      <c r="AA554" s="87"/>
      <c r="AB554" s="87"/>
      <c r="AC554" s="87"/>
      <c r="AD554" s="87"/>
      <c r="AE554" s="87"/>
      <c r="AF554" s="87"/>
      <c r="AG554" s="87"/>
      <c r="AH554" s="87"/>
      <c r="AI554" s="87"/>
      <c r="AJ554" s="87"/>
      <c r="AK554" s="87"/>
      <c r="AL554" s="87"/>
      <c r="AM554" s="87"/>
      <c r="AN554" s="87"/>
      <c r="AO554" s="92"/>
      <c r="AP554" s="34"/>
      <c r="AQ554" s="34"/>
      <c r="AR554" s="34"/>
      <c r="AS554" s="34"/>
      <c r="AT554" s="34"/>
      <c r="AU554" s="34"/>
      <c r="AV554" s="34"/>
      <c r="AW554" s="34"/>
      <c r="AX554" s="34"/>
      <c r="AY554" s="37"/>
      <c r="AZ554" s="34"/>
      <c r="BA554" s="34"/>
      <c r="BB554" s="34"/>
      <c r="BC554" s="34"/>
      <c r="BD554" s="34"/>
      <c r="BE554" s="34"/>
      <c r="BF554" s="34"/>
      <c r="BG554" s="34"/>
      <c r="BH554" s="34"/>
    </row>
    <row r="555" spans="1:65" s="27" customFormat="1" ht="14.25" customHeight="1" x14ac:dyDescent="0.25">
      <c r="A555" s="81">
        <v>1</v>
      </c>
      <c r="B555" s="76"/>
      <c r="C555" s="76"/>
      <c r="D555" s="76"/>
      <c r="E555" s="76"/>
      <c r="F555" s="76"/>
      <c r="G555" s="76"/>
      <c r="H555" s="76"/>
      <c r="I555" s="76"/>
      <c r="J555" s="76"/>
      <c r="K555" s="60"/>
      <c r="L555" s="60"/>
      <c r="M555" s="60"/>
      <c r="N555" s="60"/>
      <c r="O555" s="68"/>
      <c r="P555" s="68"/>
      <c r="Q555" s="61"/>
      <c r="R555" s="61"/>
      <c r="S555" s="77"/>
      <c r="T555" s="77"/>
      <c r="U555" s="78"/>
      <c r="V555" s="69"/>
      <c r="W555" s="61"/>
      <c r="X555" s="61"/>
      <c r="Y555" s="61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71"/>
      <c r="AN555" s="63"/>
      <c r="AO555" s="64"/>
      <c r="AP555" s="34"/>
      <c r="AQ555" s="34"/>
      <c r="AR555" s="34"/>
      <c r="AS555" s="34"/>
      <c r="AT555" s="34"/>
      <c r="AU555" s="34"/>
      <c r="AV555" s="34"/>
      <c r="AW555" s="34"/>
      <c r="AX555" s="34"/>
      <c r="AY555" s="37"/>
      <c r="AZ555" s="34"/>
      <c r="BA555" s="34"/>
      <c r="BB555" s="34"/>
      <c r="BC555" s="34"/>
      <c r="BD555" s="34"/>
      <c r="BE555" s="34"/>
      <c r="BF555" s="34"/>
      <c r="BG555" s="34"/>
      <c r="BH555" s="34"/>
    </row>
    <row r="556" spans="1:65" s="27" customFormat="1" ht="14.25" customHeight="1" thickBot="1" x14ac:dyDescent="0.3">
      <c r="A556" s="82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79"/>
      <c r="T556" s="79"/>
      <c r="U556" s="80"/>
      <c r="V556" s="70"/>
      <c r="W556" s="59"/>
      <c r="X556" s="59"/>
      <c r="Y556" s="59"/>
      <c r="Z556" s="59"/>
      <c r="AA556" s="59"/>
      <c r="AB556" s="59"/>
      <c r="AC556" s="59"/>
      <c r="AD556" s="59"/>
      <c r="AE556" s="59"/>
      <c r="AF556" s="59"/>
      <c r="AG556" s="59"/>
      <c r="AH556" s="59"/>
      <c r="AI556" s="59"/>
      <c r="AJ556" s="59"/>
      <c r="AK556" s="59"/>
      <c r="AL556" s="59"/>
      <c r="AM556" s="59"/>
      <c r="AN556" s="65"/>
      <c r="AO556" s="66"/>
      <c r="AP556" s="34"/>
      <c r="AQ556" s="34"/>
      <c r="AR556" s="34"/>
      <c r="AS556" s="34"/>
      <c r="AT556" s="34"/>
      <c r="AU556" s="34"/>
      <c r="AV556" s="34"/>
      <c r="AW556" s="34"/>
      <c r="AX556" s="34"/>
      <c r="AY556" s="37"/>
      <c r="AZ556" s="34"/>
      <c r="BA556" s="34"/>
      <c r="BB556" s="34"/>
      <c r="BC556" s="34"/>
      <c r="BD556" s="34"/>
      <c r="BE556" s="34"/>
      <c r="BF556" s="34"/>
      <c r="BG556" s="34"/>
      <c r="BH556" s="34"/>
    </row>
    <row r="557" spans="1:65" s="27" customFormat="1" ht="14.25" customHeight="1" x14ac:dyDescent="0.25">
      <c r="A557" s="81">
        <f>A555+1</f>
        <v>2</v>
      </c>
      <c r="B557" s="76"/>
      <c r="C557" s="76"/>
      <c r="D557" s="76"/>
      <c r="E557" s="76"/>
      <c r="F557" s="76"/>
      <c r="G557" s="76"/>
      <c r="H557" s="76"/>
      <c r="I557" s="76"/>
      <c r="J557" s="76"/>
      <c r="K557" s="60"/>
      <c r="L557" s="60"/>
      <c r="M557" s="60"/>
      <c r="N557" s="60"/>
      <c r="O557" s="68"/>
      <c r="P557" s="68"/>
      <c r="Q557" s="61"/>
      <c r="R557" s="61"/>
      <c r="S557" s="77"/>
      <c r="T557" s="77"/>
      <c r="U557" s="78"/>
      <c r="V557" s="69"/>
      <c r="W557" s="61"/>
      <c r="X557" s="61"/>
      <c r="Y557" s="61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71"/>
      <c r="AN557" s="63"/>
      <c r="AO557" s="64"/>
      <c r="AP557" s="34"/>
      <c r="AQ557" s="34"/>
      <c r="AR557" s="34"/>
      <c r="AS557" s="34"/>
      <c r="AT557" s="34"/>
      <c r="AU557" s="34"/>
      <c r="AV557" s="34"/>
      <c r="AW557" s="34"/>
      <c r="AX557" s="34"/>
      <c r="AY557" s="37"/>
      <c r="AZ557" s="34"/>
      <c r="BA557" s="34"/>
      <c r="BB557" s="34"/>
      <c r="BC557" s="34"/>
      <c r="BD557" s="34"/>
      <c r="BE557" s="34"/>
      <c r="BF557" s="34"/>
      <c r="BG557" s="34"/>
      <c r="BH557" s="34"/>
    </row>
    <row r="558" spans="1:65" s="27" customFormat="1" ht="14.25" customHeight="1" thickBot="1" x14ac:dyDescent="0.3">
      <c r="A558" s="82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79"/>
      <c r="T558" s="79"/>
      <c r="U558" s="80"/>
      <c r="V558" s="70"/>
      <c r="W558" s="59"/>
      <c r="X558" s="59"/>
      <c r="Y558" s="59"/>
      <c r="Z558" s="59"/>
      <c r="AA558" s="59"/>
      <c r="AB558" s="59"/>
      <c r="AC558" s="59"/>
      <c r="AD558" s="59"/>
      <c r="AE558" s="59"/>
      <c r="AF558" s="59"/>
      <c r="AG558" s="59"/>
      <c r="AH558" s="59"/>
      <c r="AI558" s="59"/>
      <c r="AJ558" s="59"/>
      <c r="AK558" s="59"/>
      <c r="AL558" s="59"/>
      <c r="AM558" s="59"/>
      <c r="AN558" s="65"/>
      <c r="AO558" s="66"/>
      <c r="AP558" s="34"/>
      <c r="AQ558" s="34"/>
      <c r="AR558" s="34"/>
      <c r="AS558" s="34"/>
      <c r="AT558" s="34"/>
      <c r="AU558" s="34"/>
      <c r="AV558" s="34"/>
      <c r="AW558" s="34"/>
      <c r="AX558" s="34"/>
      <c r="BG558" s="34"/>
      <c r="BH558" s="34"/>
    </row>
    <row r="559" spans="1:65" s="29" customFormat="1" ht="14.25" customHeight="1" x14ac:dyDescent="0.25">
      <c r="A559" s="81">
        <f t="shared" ref="A559" si="84">A557+1</f>
        <v>3</v>
      </c>
      <c r="B559" s="76"/>
      <c r="C559" s="76"/>
      <c r="D559" s="76"/>
      <c r="E559" s="76"/>
      <c r="F559" s="76"/>
      <c r="G559" s="76"/>
      <c r="H559" s="76"/>
      <c r="I559" s="76"/>
      <c r="J559" s="76"/>
      <c r="K559" s="60"/>
      <c r="L559" s="60"/>
      <c r="M559" s="60"/>
      <c r="N559" s="60"/>
      <c r="O559" s="68"/>
      <c r="P559" s="68"/>
      <c r="Q559" s="61"/>
      <c r="R559" s="61"/>
      <c r="S559" s="77"/>
      <c r="T559" s="77"/>
      <c r="U559" s="78"/>
      <c r="V559" s="69"/>
      <c r="W559" s="61"/>
      <c r="X559" s="61"/>
      <c r="Y559" s="61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71"/>
      <c r="AN559" s="63"/>
      <c r="AO559" s="64"/>
      <c r="AP559" s="34"/>
      <c r="AQ559" s="34"/>
      <c r="AR559" s="34"/>
      <c r="AS559" s="34"/>
      <c r="AT559" s="34"/>
      <c r="AU559" s="34"/>
      <c r="AV559" s="34"/>
      <c r="AW559" s="34"/>
      <c r="AX559" s="34"/>
      <c r="BG559" s="34"/>
      <c r="BH559" s="34"/>
    </row>
    <row r="560" spans="1:65" s="29" customFormat="1" ht="14.25" customHeight="1" thickBot="1" x14ac:dyDescent="0.3">
      <c r="A560" s="82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79"/>
      <c r="T560" s="79"/>
      <c r="U560" s="80"/>
      <c r="V560" s="70"/>
      <c r="W560" s="59"/>
      <c r="X560" s="59"/>
      <c r="Y560" s="59"/>
      <c r="Z560" s="59"/>
      <c r="AA560" s="59"/>
      <c r="AB560" s="59"/>
      <c r="AC560" s="59"/>
      <c r="AD560" s="59"/>
      <c r="AE560" s="59"/>
      <c r="AF560" s="59"/>
      <c r="AG560" s="59"/>
      <c r="AH560" s="59"/>
      <c r="AI560" s="59"/>
      <c r="AJ560" s="59"/>
      <c r="AK560" s="59"/>
      <c r="AL560" s="59"/>
      <c r="AM560" s="59"/>
      <c r="AN560" s="65"/>
      <c r="AO560" s="66"/>
      <c r="AP560" s="34"/>
      <c r="AQ560" s="34"/>
      <c r="AR560" s="34"/>
      <c r="AS560" s="34"/>
      <c r="AT560" s="34"/>
      <c r="AU560" s="34"/>
      <c r="AV560" s="34"/>
      <c r="AW560" s="34"/>
      <c r="AX560" s="34"/>
      <c r="AY560" s="37"/>
      <c r="AZ560" s="34"/>
      <c r="BA560" s="34"/>
      <c r="BB560" s="34"/>
      <c r="BC560" s="34"/>
      <c r="BD560" s="34"/>
      <c r="BE560" s="34"/>
      <c r="BF560" s="34"/>
      <c r="BG560" s="34"/>
      <c r="BH560" s="34"/>
    </row>
    <row r="561" spans="1:68" s="29" customFormat="1" ht="14.25" customHeight="1" x14ac:dyDescent="0.25">
      <c r="A561" s="81">
        <f t="shared" ref="A561" si="85">A559+1</f>
        <v>4</v>
      </c>
      <c r="B561" s="76"/>
      <c r="C561" s="76"/>
      <c r="D561" s="76"/>
      <c r="E561" s="76"/>
      <c r="F561" s="76"/>
      <c r="G561" s="76"/>
      <c r="H561" s="76"/>
      <c r="I561" s="76"/>
      <c r="J561" s="76"/>
      <c r="K561" s="60"/>
      <c r="L561" s="60"/>
      <c r="M561" s="60"/>
      <c r="N561" s="60"/>
      <c r="O561" s="68"/>
      <c r="P561" s="68"/>
      <c r="Q561" s="61"/>
      <c r="R561" s="61"/>
      <c r="S561" s="77"/>
      <c r="T561" s="77"/>
      <c r="U561" s="78"/>
      <c r="V561" s="69"/>
      <c r="W561" s="61"/>
      <c r="X561" s="61"/>
      <c r="Y561" s="61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71"/>
      <c r="AN561" s="63"/>
      <c r="AO561" s="64"/>
      <c r="AP561" s="34"/>
      <c r="AQ561" s="13"/>
      <c r="AR561" s="34"/>
      <c r="AS561" s="34"/>
      <c r="AT561" s="34"/>
      <c r="AU561" s="34"/>
      <c r="AV561" s="34"/>
      <c r="BF561" s="34"/>
      <c r="BG561" s="34"/>
      <c r="BH561" s="34"/>
    </row>
    <row r="562" spans="1:68" s="29" customFormat="1" ht="14.25" customHeight="1" thickBot="1" x14ac:dyDescent="0.3">
      <c r="A562" s="82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79"/>
      <c r="T562" s="79"/>
      <c r="U562" s="80"/>
      <c r="V562" s="70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  <c r="AH562" s="59"/>
      <c r="AI562" s="59"/>
      <c r="AJ562" s="59"/>
      <c r="AK562" s="59"/>
      <c r="AL562" s="59"/>
      <c r="AM562" s="59"/>
      <c r="AN562" s="65"/>
      <c r="AO562" s="66"/>
      <c r="AP562" s="34"/>
      <c r="AQ562" s="13"/>
      <c r="AR562" s="34"/>
      <c r="AS562" s="34"/>
      <c r="AT562" s="34"/>
      <c r="AU562" s="34"/>
      <c r="AV562" s="34"/>
      <c r="BF562" s="34"/>
      <c r="BG562" s="34"/>
      <c r="BH562" s="34"/>
    </row>
    <row r="563" spans="1:68" s="29" customFormat="1" ht="14.25" customHeight="1" x14ac:dyDescent="0.25">
      <c r="A563" s="81">
        <f t="shared" ref="A563" si="86">A561+1</f>
        <v>5</v>
      </c>
      <c r="B563" s="76"/>
      <c r="C563" s="76"/>
      <c r="D563" s="76"/>
      <c r="E563" s="76"/>
      <c r="F563" s="76"/>
      <c r="G563" s="76"/>
      <c r="H563" s="76"/>
      <c r="I563" s="76"/>
      <c r="J563" s="76"/>
      <c r="K563" s="60"/>
      <c r="L563" s="60"/>
      <c r="M563" s="60"/>
      <c r="N563" s="60"/>
      <c r="O563" s="68"/>
      <c r="P563" s="68"/>
      <c r="Q563" s="61"/>
      <c r="R563" s="61"/>
      <c r="S563" s="77"/>
      <c r="T563" s="77"/>
      <c r="U563" s="78"/>
      <c r="V563" s="69"/>
      <c r="W563" s="61"/>
      <c r="X563" s="61"/>
      <c r="Y563" s="61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71"/>
      <c r="AN563" s="63"/>
      <c r="AO563" s="64"/>
      <c r="AP563" s="34"/>
      <c r="AQ563" s="13"/>
      <c r="AR563" s="34"/>
      <c r="AS563" s="34"/>
      <c r="AT563" s="34"/>
      <c r="AU563" s="34"/>
      <c r="AV563" s="34"/>
      <c r="BG563" s="34"/>
      <c r="BH563" s="34"/>
    </row>
    <row r="564" spans="1:68" s="29" customFormat="1" ht="14.25" customHeight="1" thickBot="1" x14ac:dyDescent="0.3">
      <c r="A564" s="82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79"/>
      <c r="T564" s="79"/>
      <c r="U564" s="80"/>
      <c r="V564" s="70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65"/>
      <c r="AO564" s="66"/>
      <c r="AP564" s="34"/>
      <c r="AQ564" s="13"/>
      <c r="AR564" s="34"/>
      <c r="AS564" s="34"/>
      <c r="AT564" s="34"/>
      <c r="AU564" s="34"/>
      <c r="AV564" s="34"/>
      <c r="AW564" s="34"/>
      <c r="AX564" s="34"/>
      <c r="BG564" s="34"/>
      <c r="BH564" s="34"/>
    </row>
    <row r="565" spans="1:68" s="29" customFormat="1" ht="14.25" customHeight="1" x14ac:dyDescent="0.25">
      <c r="A565" s="81">
        <f t="shared" ref="A565" si="87">A563+1</f>
        <v>6</v>
      </c>
      <c r="B565" s="76"/>
      <c r="C565" s="76"/>
      <c r="D565" s="76"/>
      <c r="E565" s="76"/>
      <c r="F565" s="76"/>
      <c r="G565" s="76"/>
      <c r="H565" s="76"/>
      <c r="I565" s="76"/>
      <c r="J565" s="76"/>
      <c r="K565" s="60"/>
      <c r="L565" s="60"/>
      <c r="M565" s="60"/>
      <c r="N565" s="60"/>
      <c r="O565" s="68"/>
      <c r="P565" s="68"/>
      <c r="Q565" s="61"/>
      <c r="R565" s="61"/>
      <c r="S565" s="77"/>
      <c r="T565" s="77"/>
      <c r="U565" s="78"/>
      <c r="V565" s="69"/>
      <c r="W565" s="61"/>
      <c r="X565" s="61"/>
      <c r="Y565" s="61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71"/>
      <c r="AN565" s="63"/>
      <c r="AO565" s="64"/>
      <c r="AP565" s="34"/>
      <c r="AQ565" s="13"/>
      <c r="AR565" s="34"/>
      <c r="AS565" s="34"/>
      <c r="AT565" s="34"/>
      <c r="AU565" s="34"/>
      <c r="AV565" s="34"/>
      <c r="AW565" s="34"/>
      <c r="AX565" s="34"/>
      <c r="BG565" s="34"/>
      <c r="BH565" s="34"/>
    </row>
    <row r="566" spans="1:68" s="29" customFormat="1" ht="14.25" customHeight="1" thickBot="1" x14ac:dyDescent="0.3">
      <c r="A566" s="82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79"/>
      <c r="T566" s="79"/>
      <c r="U566" s="80"/>
      <c r="V566" s="70"/>
      <c r="W566" s="59"/>
      <c r="X566" s="59"/>
      <c r="Y566" s="59"/>
      <c r="Z566" s="59"/>
      <c r="AA566" s="59"/>
      <c r="AB566" s="59"/>
      <c r="AC566" s="59"/>
      <c r="AD566" s="59"/>
      <c r="AE566" s="59"/>
      <c r="AF566" s="59"/>
      <c r="AG566" s="59"/>
      <c r="AH566" s="59"/>
      <c r="AI566" s="59"/>
      <c r="AJ566" s="59"/>
      <c r="AK566" s="59"/>
      <c r="AL566" s="59"/>
      <c r="AM566" s="59"/>
      <c r="AN566" s="65"/>
      <c r="AO566" s="66"/>
      <c r="AP566" s="34"/>
      <c r="AQ566" s="13"/>
      <c r="AR566" s="34"/>
      <c r="AS566" s="34"/>
      <c r="AT566" s="34"/>
      <c r="AU566" s="34"/>
    </row>
    <row r="567" spans="1:68" s="29" customFormat="1" ht="14.25" customHeight="1" x14ac:dyDescent="0.25">
      <c r="A567" s="81">
        <f t="shared" ref="A567" si="88">A565+1</f>
        <v>7</v>
      </c>
      <c r="B567" s="76"/>
      <c r="C567" s="76"/>
      <c r="D567" s="76"/>
      <c r="E567" s="76"/>
      <c r="F567" s="76"/>
      <c r="G567" s="76"/>
      <c r="H567" s="76"/>
      <c r="I567" s="76"/>
      <c r="J567" s="76"/>
      <c r="K567" s="60"/>
      <c r="L567" s="60"/>
      <c r="M567" s="60"/>
      <c r="N567" s="60"/>
      <c r="O567" s="68"/>
      <c r="P567" s="68"/>
      <c r="Q567" s="61"/>
      <c r="R567" s="61"/>
      <c r="S567" s="77"/>
      <c r="T567" s="77"/>
      <c r="U567" s="78"/>
      <c r="V567" s="69"/>
      <c r="W567" s="61"/>
      <c r="X567" s="61"/>
      <c r="Y567" s="61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71"/>
      <c r="AN567" s="63"/>
      <c r="AO567" s="64"/>
      <c r="AP567" s="34"/>
      <c r="AQ567" s="13"/>
      <c r="AR567" s="34"/>
      <c r="AS567" s="34"/>
      <c r="AT567" s="34"/>
      <c r="AU567" s="34"/>
    </row>
    <row r="568" spans="1:68" s="29" customFormat="1" ht="14.25" customHeight="1" thickBot="1" x14ac:dyDescent="0.3">
      <c r="A568" s="82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79"/>
      <c r="T568" s="79"/>
      <c r="U568" s="80"/>
      <c r="V568" s="70"/>
      <c r="W568" s="59"/>
      <c r="X568" s="59"/>
      <c r="Y568" s="59"/>
      <c r="Z568" s="59"/>
      <c r="AA568" s="59"/>
      <c r="AB568" s="59"/>
      <c r="AC568" s="59"/>
      <c r="AD568" s="59"/>
      <c r="AE568" s="59"/>
      <c r="AF568" s="59"/>
      <c r="AG568" s="59"/>
      <c r="AH568" s="59"/>
      <c r="AI568" s="59"/>
      <c r="AJ568" s="59"/>
      <c r="AK568" s="59"/>
      <c r="AL568" s="59"/>
      <c r="AM568" s="59"/>
      <c r="AN568" s="65"/>
      <c r="AO568" s="66"/>
      <c r="AP568" s="34"/>
      <c r="AQ568" s="13"/>
      <c r="AR568" s="34"/>
      <c r="AS568" s="34"/>
      <c r="AT568" s="34"/>
      <c r="AU568" s="34"/>
    </row>
    <row r="569" spans="1:68" s="29" customFormat="1" ht="14.25" customHeight="1" x14ac:dyDescent="0.25">
      <c r="A569" s="81">
        <f t="shared" ref="A569" si="89">A567+1</f>
        <v>8</v>
      </c>
      <c r="B569" s="76"/>
      <c r="C569" s="76"/>
      <c r="D569" s="76"/>
      <c r="E569" s="76"/>
      <c r="F569" s="76"/>
      <c r="G569" s="76"/>
      <c r="H569" s="76"/>
      <c r="I569" s="76"/>
      <c r="J569" s="76"/>
      <c r="K569" s="60"/>
      <c r="L569" s="60"/>
      <c r="M569" s="60"/>
      <c r="N569" s="60"/>
      <c r="O569" s="68"/>
      <c r="P569" s="68"/>
      <c r="Q569" s="61"/>
      <c r="R569" s="61"/>
      <c r="S569" s="77"/>
      <c r="T569" s="77"/>
      <c r="U569" s="78"/>
      <c r="V569" s="69"/>
      <c r="W569" s="61"/>
      <c r="X569" s="61"/>
      <c r="Y569" s="61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71"/>
      <c r="AN569" s="63"/>
      <c r="AO569" s="64"/>
      <c r="AP569" s="10"/>
      <c r="AQ569" s="10"/>
      <c r="AR569" s="10"/>
      <c r="AS569" s="9"/>
      <c r="AT569" s="9"/>
      <c r="AU569" s="9"/>
    </row>
    <row r="570" spans="1:68" s="29" customFormat="1" ht="14.25" customHeight="1" thickBot="1" x14ac:dyDescent="0.3">
      <c r="A570" s="82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79"/>
      <c r="T570" s="79"/>
      <c r="U570" s="80"/>
      <c r="V570" s="70"/>
      <c r="W570" s="59"/>
      <c r="X570" s="59"/>
      <c r="Y570" s="59"/>
      <c r="Z570" s="59"/>
      <c r="AA570" s="59"/>
      <c r="AB570" s="59"/>
      <c r="AC570" s="59"/>
      <c r="AD570" s="59"/>
      <c r="AE570" s="59"/>
      <c r="AF570" s="59"/>
      <c r="AG570" s="59"/>
      <c r="AH570" s="59"/>
      <c r="AI570" s="59"/>
      <c r="AJ570" s="59"/>
      <c r="AK570" s="59"/>
      <c r="AL570" s="59"/>
      <c r="AM570" s="59"/>
      <c r="AN570" s="65"/>
      <c r="AO570" s="66"/>
      <c r="AP570" s="10"/>
      <c r="AQ570" s="10"/>
      <c r="AR570" s="10"/>
      <c r="AS570" s="9"/>
      <c r="AT570" s="34"/>
      <c r="AU570" s="34"/>
      <c r="AV570" s="34"/>
      <c r="AW570" s="34"/>
      <c r="AX570" s="18"/>
      <c r="AY570" s="14"/>
      <c r="AZ570" s="18"/>
      <c r="BA570" s="18"/>
      <c r="BB570" s="18"/>
      <c r="BC570" s="9"/>
      <c r="BD570" s="9"/>
      <c r="BE570" s="10"/>
      <c r="BF570" s="10"/>
      <c r="BG570" s="10"/>
      <c r="BH570" s="10"/>
      <c r="BI570" s="10"/>
      <c r="BJ570" s="10"/>
    </row>
    <row r="571" spans="1:68" s="29" customFormat="1" ht="14.25" customHeight="1" x14ac:dyDescent="0.25">
      <c r="A571" s="81">
        <f t="shared" ref="A571" si="90">A569+1</f>
        <v>9</v>
      </c>
      <c r="B571" s="76"/>
      <c r="C571" s="76"/>
      <c r="D571" s="76"/>
      <c r="E571" s="76"/>
      <c r="F571" s="76"/>
      <c r="G571" s="76"/>
      <c r="H571" s="76"/>
      <c r="I571" s="76"/>
      <c r="J571" s="76"/>
      <c r="K571" s="60"/>
      <c r="L571" s="60"/>
      <c r="M571" s="60"/>
      <c r="N571" s="60"/>
      <c r="O571" s="68"/>
      <c r="P571" s="68"/>
      <c r="Q571" s="61"/>
      <c r="R571" s="61"/>
      <c r="S571" s="77"/>
      <c r="T571" s="77"/>
      <c r="U571" s="78"/>
      <c r="V571" s="69"/>
      <c r="W571" s="61"/>
      <c r="X571" s="61"/>
      <c r="Y571" s="61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71"/>
      <c r="AN571" s="63"/>
      <c r="AO571" s="64"/>
      <c r="AP571" s="10"/>
      <c r="AQ571" s="10"/>
      <c r="AR571" s="10"/>
      <c r="AS571" s="9"/>
      <c r="AT571" s="34"/>
      <c r="AU571" s="34"/>
      <c r="AV571" s="34"/>
      <c r="AW571" s="34"/>
      <c r="BG571" s="10"/>
      <c r="BH571" s="10"/>
      <c r="BI571" s="10"/>
      <c r="BJ571" s="10"/>
    </row>
    <row r="572" spans="1:68" s="29" customFormat="1" ht="14.25" customHeight="1" thickBot="1" x14ac:dyDescent="0.3">
      <c r="A572" s="82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79"/>
      <c r="T572" s="79"/>
      <c r="U572" s="80"/>
      <c r="V572" s="70"/>
      <c r="W572" s="59"/>
      <c r="X572" s="59"/>
      <c r="Y572" s="59"/>
      <c r="Z572" s="59"/>
      <c r="AA572" s="59"/>
      <c r="AB572" s="59"/>
      <c r="AC572" s="59"/>
      <c r="AD572" s="59"/>
      <c r="AE572" s="59"/>
      <c r="AF572" s="59"/>
      <c r="AG572" s="59"/>
      <c r="AH572" s="59"/>
      <c r="AI572" s="59"/>
      <c r="AJ572" s="59"/>
      <c r="AK572" s="59"/>
      <c r="AL572" s="59"/>
      <c r="AM572" s="59"/>
      <c r="AN572" s="65"/>
      <c r="AO572" s="66"/>
      <c r="AP572" s="34"/>
      <c r="AQ572" s="13"/>
      <c r="AR572" s="34"/>
      <c r="AS572" s="34"/>
      <c r="AT572" s="34"/>
      <c r="AU572" s="34"/>
      <c r="AV572" s="34"/>
      <c r="AW572" s="34"/>
      <c r="BG572" s="34"/>
      <c r="BH572" s="34"/>
    </row>
    <row r="573" spans="1:68" s="29" customFormat="1" ht="14.25" customHeight="1" x14ac:dyDescent="0.25">
      <c r="A573" s="81">
        <f t="shared" ref="A573" si="91">A571+1</f>
        <v>10</v>
      </c>
      <c r="B573" s="76"/>
      <c r="C573" s="76"/>
      <c r="D573" s="76"/>
      <c r="E573" s="76"/>
      <c r="F573" s="76"/>
      <c r="G573" s="76"/>
      <c r="H573" s="76"/>
      <c r="I573" s="76"/>
      <c r="J573" s="76"/>
      <c r="K573" s="60"/>
      <c r="L573" s="60"/>
      <c r="M573" s="60"/>
      <c r="N573" s="60"/>
      <c r="O573" s="68"/>
      <c r="P573" s="68"/>
      <c r="Q573" s="61"/>
      <c r="R573" s="61"/>
      <c r="S573" s="77"/>
      <c r="T573" s="77"/>
      <c r="U573" s="78"/>
      <c r="V573" s="69"/>
      <c r="W573" s="61"/>
      <c r="X573" s="61"/>
      <c r="Y573" s="61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71"/>
      <c r="AN573" s="63"/>
      <c r="AO573" s="64"/>
      <c r="AP573" s="34"/>
      <c r="AQ573" s="13"/>
      <c r="AR573" s="34"/>
      <c r="AS573" s="34"/>
      <c r="AT573" s="34"/>
      <c r="AU573" s="34"/>
      <c r="AV573" s="34"/>
      <c r="AW573" s="34"/>
      <c r="BG573" s="34"/>
      <c r="BH573" s="34"/>
    </row>
    <row r="574" spans="1:68" s="29" customFormat="1" ht="14.25" customHeight="1" thickBot="1" x14ac:dyDescent="0.3">
      <c r="A574" s="82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79"/>
      <c r="T574" s="79"/>
      <c r="U574" s="80"/>
      <c r="V574" s="70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65"/>
      <c r="AO574" s="66"/>
      <c r="AP574" s="34"/>
      <c r="AQ574" s="13"/>
      <c r="AR574" s="34"/>
      <c r="AS574" s="34"/>
      <c r="BG574" s="34"/>
      <c r="BH574" s="34"/>
    </row>
    <row r="575" spans="1:68" s="29" customFormat="1" ht="14.25" customHeight="1" x14ac:dyDescent="0.25">
      <c r="A575" s="81">
        <f t="shared" ref="A575:A591" si="92">A573+1</f>
        <v>11</v>
      </c>
      <c r="B575" s="76"/>
      <c r="C575" s="76"/>
      <c r="D575" s="76"/>
      <c r="E575" s="76"/>
      <c r="F575" s="76"/>
      <c r="G575" s="76"/>
      <c r="H575" s="76"/>
      <c r="I575" s="76"/>
      <c r="J575" s="76"/>
      <c r="K575" s="60"/>
      <c r="L575" s="60"/>
      <c r="M575" s="60"/>
      <c r="N575" s="60"/>
      <c r="O575" s="68"/>
      <c r="P575" s="68"/>
      <c r="Q575" s="61"/>
      <c r="R575" s="61"/>
      <c r="S575" s="77"/>
      <c r="T575" s="77"/>
      <c r="U575" s="78"/>
      <c r="V575" s="69"/>
      <c r="W575" s="61"/>
      <c r="X575" s="61"/>
      <c r="Y575" s="61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71"/>
      <c r="AN575" s="63"/>
      <c r="AO575" s="64"/>
      <c r="AP575" s="34"/>
      <c r="AQ575" s="13"/>
      <c r="AR575" s="34"/>
      <c r="AS575" s="34"/>
      <c r="AT575" s="34"/>
      <c r="AU575" s="34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</row>
    <row r="576" spans="1:68" s="29" customFormat="1" ht="14.25" customHeight="1" thickBot="1" x14ac:dyDescent="0.3">
      <c r="A576" s="82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79"/>
      <c r="T576" s="79"/>
      <c r="U576" s="80"/>
      <c r="V576" s="70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65"/>
      <c r="AO576" s="66"/>
      <c r="AP576" s="34"/>
      <c r="AQ576" s="13"/>
      <c r="AR576" s="34"/>
      <c r="AS576" s="34"/>
      <c r="AT576" s="34"/>
      <c r="AU576" s="34"/>
      <c r="AV576" s="12"/>
      <c r="BG576" s="34"/>
      <c r="BH576" s="34"/>
    </row>
    <row r="577" spans="1:69" s="29" customFormat="1" ht="14.25" customHeight="1" x14ac:dyDescent="0.25">
      <c r="A577" s="81">
        <f t="shared" ref="A577:A593" si="93">A575+1</f>
        <v>12</v>
      </c>
      <c r="B577" s="76"/>
      <c r="C577" s="76"/>
      <c r="D577" s="76"/>
      <c r="E577" s="76"/>
      <c r="F577" s="76"/>
      <c r="G577" s="76"/>
      <c r="H577" s="76"/>
      <c r="I577" s="76"/>
      <c r="J577" s="76"/>
      <c r="K577" s="60"/>
      <c r="L577" s="60"/>
      <c r="M577" s="60"/>
      <c r="N577" s="60"/>
      <c r="O577" s="68"/>
      <c r="P577" s="68"/>
      <c r="Q577" s="61"/>
      <c r="R577" s="61"/>
      <c r="S577" s="77"/>
      <c r="T577" s="77"/>
      <c r="U577" s="78"/>
      <c r="V577" s="69"/>
      <c r="W577" s="61"/>
      <c r="X577" s="61"/>
      <c r="Y577" s="61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71"/>
      <c r="AN577" s="63"/>
      <c r="AO577" s="64"/>
      <c r="AP577" s="34"/>
      <c r="AQ577" s="13"/>
      <c r="AR577" s="34"/>
      <c r="AS577" s="34"/>
      <c r="AT577" s="34"/>
      <c r="AU577" s="34"/>
      <c r="AV577" s="12"/>
      <c r="AW577" s="17"/>
      <c r="AX577" s="34"/>
      <c r="AY577" s="37"/>
      <c r="AZ577" s="34"/>
      <c r="BA577" s="34"/>
      <c r="BB577" s="34"/>
      <c r="BC577" s="34"/>
      <c r="BD577" s="34"/>
      <c r="BE577" s="34"/>
      <c r="BF577" s="34"/>
      <c r="BG577" s="34"/>
      <c r="BH577" s="34"/>
    </row>
    <row r="578" spans="1:69" s="29" customFormat="1" ht="14.25" customHeight="1" thickBot="1" x14ac:dyDescent="0.3">
      <c r="A578" s="82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79"/>
      <c r="T578" s="79"/>
      <c r="U578" s="80"/>
      <c r="V578" s="70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65"/>
      <c r="AO578" s="66"/>
      <c r="AP578" s="34"/>
      <c r="AQ578" s="13"/>
      <c r="AR578" s="34"/>
      <c r="AS578" s="34"/>
      <c r="AT578" s="34"/>
      <c r="AU578" s="34"/>
      <c r="AW578" s="17"/>
      <c r="AX578" s="34"/>
      <c r="AY578" s="37"/>
      <c r="AZ578" s="34"/>
      <c r="BA578" s="34"/>
      <c r="BB578" s="34"/>
      <c r="BC578" s="34"/>
      <c r="BD578" s="34"/>
      <c r="BE578" s="34"/>
      <c r="BF578" s="34"/>
      <c r="BG578" s="34"/>
      <c r="BH578" s="34"/>
    </row>
    <row r="579" spans="1:69" s="30" customFormat="1" ht="14.25" customHeight="1" x14ac:dyDescent="0.25">
      <c r="A579" s="81">
        <f t="shared" ref="A579:A595" si="94">A577+1</f>
        <v>13</v>
      </c>
      <c r="B579" s="76"/>
      <c r="C579" s="76"/>
      <c r="D579" s="76"/>
      <c r="E579" s="76"/>
      <c r="F579" s="76"/>
      <c r="G579" s="76"/>
      <c r="H579" s="76"/>
      <c r="I579" s="76"/>
      <c r="J579" s="76"/>
      <c r="K579" s="60"/>
      <c r="L579" s="60"/>
      <c r="M579" s="60"/>
      <c r="N579" s="60"/>
      <c r="O579" s="68"/>
      <c r="P579" s="68"/>
      <c r="Q579" s="61"/>
      <c r="R579" s="61"/>
      <c r="S579" s="77"/>
      <c r="T579" s="77"/>
      <c r="U579" s="78"/>
      <c r="V579" s="69"/>
      <c r="W579" s="61"/>
      <c r="X579" s="61"/>
      <c r="Y579" s="61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71"/>
      <c r="AN579" s="63"/>
      <c r="AO579" s="64"/>
      <c r="AP579" s="28"/>
      <c r="AQ579" s="28"/>
      <c r="AR579" s="28"/>
      <c r="AS579" s="28"/>
      <c r="AT579" s="28"/>
      <c r="AU579" s="28"/>
      <c r="AX579" s="28"/>
      <c r="AY579" s="52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</row>
    <row r="580" spans="1:69" s="29" customFormat="1" ht="14.25" customHeight="1" thickBot="1" x14ac:dyDescent="0.3">
      <c r="A580" s="82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79"/>
      <c r="T580" s="79"/>
      <c r="U580" s="80"/>
      <c r="V580" s="70"/>
      <c r="W580" s="59"/>
      <c r="X580" s="59"/>
      <c r="Y580" s="59"/>
      <c r="Z580" s="59"/>
      <c r="AA580" s="59"/>
      <c r="AB580" s="59"/>
      <c r="AC580" s="59"/>
      <c r="AD580" s="59"/>
      <c r="AE580" s="59"/>
      <c r="AF580" s="59"/>
      <c r="AG580" s="59"/>
      <c r="AH580" s="59"/>
      <c r="AI580" s="59"/>
      <c r="AJ580" s="59"/>
      <c r="AK580" s="59"/>
      <c r="AL580" s="59"/>
      <c r="AM580" s="59"/>
      <c r="AN580" s="65"/>
      <c r="AO580" s="66"/>
      <c r="AP580" s="34"/>
      <c r="AQ580" s="34"/>
      <c r="AR580" s="34"/>
      <c r="AS580" s="34"/>
      <c r="AT580" s="34"/>
      <c r="AU580" s="34"/>
      <c r="AV580" s="34"/>
      <c r="AW580" s="34"/>
      <c r="AX580" s="34"/>
      <c r="AY580" s="37"/>
      <c r="AZ580" s="34"/>
      <c r="BA580" s="34"/>
      <c r="BB580" s="34"/>
      <c r="BC580" s="34"/>
      <c r="BD580" s="34"/>
      <c r="BE580" s="34"/>
      <c r="BF580" s="34"/>
      <c r="BG580" s="34"/>
      <c r="BH580" s="34"/>
      <c r="BI580" s="18"/>
      <c r="BJ580" s="18"/>
      <c r="BK580" s="18"/>
      <c r="BL580" s="18"/>
      <c r="BM580" s="18"/>
    </row>
    <row r="581" spans="1:69" s="29" customFormat="1" ht="14.25" customHeight="1" x14ac:dyDescent="0.25">
      <c r="A581" s="81">
        <f t="shared" ref="A581:A597" si="95">A579+1</f>
        <v>14</v>
      </c>
      <c r="B581" s="76"/>
      <c r="C581" s="76"/>
      <c r="D581" s="76"/>
      <c r="E581" s="76"/>
      <c r="F581" s="76"/>
      <c r="G581" s="76"/>
      <c r="H581" s="76"/>
      <c r="I581" s="76"/>
      <c r="J581" s="76"/>
      <c r="K581" s="60"/>
      <c r="L581" s="60"/>
      <c r="M581" s="60"/>
      <c r="N581" s="60"/>
      <c r="O581" s="68"/>
      <c r="P581" s="68"/>
      <c r="Q581" s="61"/>
      <c r="R581" s="61"/>
      <c r="S581" s="77"/>
      <c r="T581" s="77"/>
      <c r="U581" s="78"/>
      <c r="V581" s="69"/>
      <c r="W581" s="61"/>
      <c r="X581" s="61"/>
      <c r="Y581" s="61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71"/>
      <c r="AN581" s="63"/>
      <c r="AO581" s="64"/>
      <c r="AP581" s="34"/>
      <c r="AQ581" s="34"/>
      <c r="AR581" s="34"/>
      <c r="AS581" s="34"/>
      <c r="AT581" s="34"/>
      <c r="AU581" s="34"/>
      <c r="AV581" s="34"/>
      <c r="AW581" s="34"/>
      <c r="AX581" s="34"/>
      <c r="AY581" s="37"/>
      <c r="AZ581" s="34"/>
      <c r="BA581" s="34"/>
      <c r="BB581" s="34"/>
      <c r="BC581" s="34"/>
      <c r="BD581" s="34"/>
      <c r="BE581" s="34"/>
      <c r="BF581" s="34"/>
      <c r="BG581" s="34"/>
      <c r="BH581" s="34"/>
      <c r="BI581" s="18"/>
      <c r="BJ581" s="18"/>
      <c r="BK581" s="18"/>
      <c r="BL581" s="18"/>
      <c r="BM581" s="18"/>
    </row>
    <row r="582" spans="1:69" s="29" customFormat="1" ht="14.25" customHeight="1" thickBot="1" x14ac:dyDescent="0.3">
      <c r="A582" s="82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79"/>
      <c r="T582" s="79"/>
      <c r="U582" s="80"/>
      <c r="V582" s="70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65"/>
      <c r="AO582" s="66"/>
      <c r="AP582" s="17"/>
      <c r="AQ582" s="34"/>
      <c r="AR582" s="34"/>
      <c r="AS582" s="34"/>
      <c r="AT582" s="34"/>
      <c r="AU582" s="34"/>
      <c r="AV582" s="18"/>
      <c r="AW582" s="32"/>
      <c r="AX582" s="32"/>
      <c r="AY582" s="53"/>
      <c r="AZ582" s="32"/>
      <c r="BA582" s="32"/>
      <c r="BB582" s="32"/>
      <c r="BC582" s="32"/>
      <c r="BD582" s="32"/>
      <c r="BE582" s="32"/>
      <c r="BF582" s="32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</row>
    <row r="583" spans="1:69" s="29" customFormat="1" ht="14.25" customHeight="1" x14ac:dyDescent="0.25">
      <c r="A583" s="81">
        <f t="shared" ref="A583:A645" si="96">A581+1</f>
        <v>15</v>
      </c>
      <c r="B583" s="76"/>
      <c r="C583" s="76"/>
      <c r="D583" s="76"/>
      <c r="E583" s="76"/>
      <c r="F583" s="76"/>
      <c r="G583" s="76"/>
      <c r="H583" s="76"/>
      <c r="I583" s="76"/>
      <c r="J583" s="76"/>
      <c r="K583" s="60"/>
      <c r="L583" s="60"/>
      <c r="M583" s="60"/>
      <c r="N583" s="60"/>
      <c r="O583" s="68"/>
      <c r="P583" s="68"/>
      <c r="Q583" s="61"/>
      <c r="R583" s="61"/>
      <c r="S583" s="77"/>
      <c r="T583" s="77"/>
      <c r="U583" s="78"/>
      <c r="V583" s="69"/>
      <c r="W583" s="61"/>
      <c r="X583" s="61"/>
      <c r="Y583" s="61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71"/>
      <c r="AN583" s="63"/>
      <c r="AO583" s="64"/>
      <c r="AP583" s="6"/>
      <c r="AQ583" s="6"/>
      <c r="AR583" s="6"/>
      <c r="AS583" s="6"/>
      <c r="AT583" s="5"/>
      <c r="AU583" s="3"/>
      <c r="AV583" s="32"/>
      <c r="AW583" s="32"/>
      <c r="AX583" s="32"/>
      <c r="AY583" s="53"/>
      <c r="AZ583" s="32"/>
      <c r="BA583" s="32"/>
      <c r="BB583" s="32"/>
      <c r="BC583" s="32"/>
      <c r="BD583" s="32"/>
      <c r="BE583" s="32"/>
      <c r="BF583" s="32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</row>
    <row r="584" spans="1:69" s="29" customFormat="1" ht="14.25" customHeight="1" thickBot="1" x14ac:dyDescent="0.3">
      <c r="A584" s="82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79"/>
      <c r="T584" s="79"/>
      <c r="U584" s="80"/>
      <c r="V584" s="70"/>
      <c r="W584" s="59"/>
      <c r="X584" s="59"/>
      <c r="Y584" s="59"/>
      <c r="Z584" s="59"/>
      <c r="AA584" s="59"/>
      <c r="AB584" s="59"/>
      <c r="AC584" s="59"/>
      <c r="AD584" s="59"/>
      <c r="AE584" s="59"/>
      <c r="AF584" s="59"/>
      <c r="AG584" s="59"/>
      <c r="AH584" s="59"/>
      <c r="AI584" s="59"/>
      <c r="AJ584" s="59"/>
      <c r="AK584" s="59"/>
      <c r="AL584" s="59"/>
      <c r="AM584" s="59"/>
      <c r="AN584" s="65"/>
      <c r="AO584" s="66"/>
      <c r="AP584" s="6"/>
      <c r="AQ584" s="6"/>
      <c r="AR584" s="6"/>
      <c r="AS584" s="6"/>
      <c r="AT584" s="5"/>
      <c r="AU584" s="3"/>
      <c r="AV584" s="34"/>
      <c r="AW584" s="34"/>
      <c r="AX584" s="3"/>
      <c r="AY584" s="54"/>
      <c r="AZ584" s="6"/>
      <c r="BA584" s="6"/>
      <c r="BB584" s="6"/>
      <c r="BC584" s="6"/>
      <c r="BD584" s="6"/>
      <c r="BE584" s="6"/>
      <c r="BF584" s="6"/>
      <c r="BG584" s="6"/>
      <c r="BH584" s="21"/>
      <c r="BI584" s="18"/>
      <c r="BJ584" s="18"/>
      <c r="BK584" s="18"/>
      <c r="BL584" s="18"/>
      <c r="BM584" s="18"/>
    </row>
    <row r="585" spans="1:69" s="29" customFormat="1" ht="14.25" customHeight="1" x14ac:dyDescent="0.25">
      <c r="A585" s="81">
        <f t="shared" ref="A585" si="97">A583+1</f>
        <v>16</v>
      </c>
      <c r="B585" s="76"/>
      <c r="C585" s="76"/>
      <c r="D585" s="76"/>
      <c r="E585" s="76"/>
      <c r="F585" s="76"/>
      <c r="G585" s="76"/>
      <c r="H585" s="76"/>
      <c r="I585" s="76"/>
      <c r="J585" s="76"/>
      <c r="K585" s="60"/>
      <c r="L585" s="60"/>
      <c r="M585" s="60"/>
      <c r="N585" s="60"/>
      <c r="O585" s="68"/>
      <c r="P585" s="68"/>
      <c r="Q585" s="61"/>
      <c r="R585" s="61"/>
      <c r="S585" s="77"/>
      <c r="T585" s="77"/>
      <c r="U585" s="78"/>
      <c r="V585" s="69"/>
      <c r="W585" s="61"/>
      <c r="X585" s="61"/>
      <c r="Y585" s="61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71"/>
      <c r="AN585" s="63"/>
      <c r="AO585" s="64"/>
      <c r="AP585" s="36"/>
      <c r="AQ585" s="36"/>
      <c r="AR585" s="36"/>
      <c r="AS585" s="36"/>
      <c r="AT585" s="36"/>
      <c r="AU585" s="36"/>
      <c r="AV585" s="34"/>
      <c r="AW585" s="34"/>
      <c r="AX585" s="36"/>
      <c r="AY585" s="55"/>
      <c r="AZ585" s="36"/>
      <c r="BA585" s="36"/>
      <c r="BB585" s="36"/>
      <c r="BC585" s="36"/>
      <c r="BD585" s="36"/>
      <c r="BE585" s="36"/>
      <c r="BF585" s="36"/>
      <c r="BG585" s="36"/>
      <c r="BH585" s="21"/>
      <c r="BI585" s="18"/>
      <c r="BJ585" s="18"/>
      <c r="BK585" s="18"/>
      <c r="BL585" s="18"/>
      <c r="BM585" s="18"/>
    </row>
    <row r="586" spans="1:69" s="29" customFormat="1" ht="14.25" customHeight="1" thickBot="1" x14ac:dyDescent="0.3">
      <c r="A586" s="82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79"/>
      <c r="T586" s="79"/>
      <c r="U586" s="80"/>
      <c r="V586" s="70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65"/>
      <c r="AO586" s="66"/>
      <c r="AP586" s="4"/>
      <c r="AQ586" s="4"/>
      <c r="AR586" s="4"/>
      <c r="AS586" s="4"/>
      <c r="AT586" s="4"/>
      <c r="AU586" s="34"/>
      <c r="AV586" s="34"/>
      <c r="AW586" s="34"/>
      <c r="AX586" s="34"/>
      <c r="AY586" s="37"/>
      <c r="AZ586" s="34"/>
      <c r="BA586" s="34"/>
      <c r="BB586" s="34"/>
      <c r="BC586" s="34"/>
      <c r="BD586" s="34"/>
      <c r="BE586" s="34"/>
      <c r="BF586" s="4"/>
      <c r="BG586" s="4"/>
      <c r="BH586" s="22"/>
      <c r="BI586" s="18"/>
      <c r="BJ586" s="18"/>
      <c r="BK586" s="18"/>
      <c r="BL586" s="18"/>
      <c r="BM586" s="18"/>
    </row>
    <row r="587" spans="1:69" s="29" customFormat="1" ht="14.25" customHeight="1" x14ac:dyDescent="0.25">
      <c r="A587" s="81">
        <f t="shared" ref="A587" si="98">A585+1</f>
        <v>17</v>
      </c>
      <c r="B587" s="76"/>
      <c r="C587" s="76"/>
      <c r="D587" s="76"/>
      <c r="E587" s="76"/>
      <c r="F587" s="76"/>
      <c r="G587" s="76"/>
      <c r="H587" s="76"/>
      <c r="I587" s="76"/>
      <c r="J587" s="76"/>
      <c r="K587" s="60"/>
      <c r="L587" s="60"/>
      <c r="M587" s="60"/>
      <c r="N587" s="60"/>
      <c r="O587" s="68"/>
      <c r="P587" s="68"/>
      <c r="Q587" s="61"/>
      <c r="R587" s="61"/>
      <c r="S587" s="77"/>
      <c r="T587" s="77"/>
      <c r="U587" s="78"/>
      <c r="V587" s="69"/>
      <c r="W587" s="61"/>
      <c r="X587" s="61"/>
      <c r="Y587" s="61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71"/>
      <c r="AN587" s="63"/>
      <c r="AO587" s="64"/>
      <c r="AP587" s="7"/>
      <c r="AQ587" s="7"/>
      <c r="AR587" s="7"/>
      <c r="AS587" s="7"/>
      <c r="AT587" s="7"/>
      <c r="AU587" s="34"/>
      <c r="AV587" s="34"/>
      <c r="AW587" s="34"/>
      <c r="AX587" s="34"/>
      <c r="AY587" s="37"/>
      <c r="AZ587" s="34"/>
      <c r="BA587" s="34"/>
      <c r="BB587" s="34"/>
      <c r="BC587" s="34"/>
      <c r="BD587" s="34"/>
      <c r="BE587" s="34"/>
      <c r="BF587" s="34"/>
      <c r="BG587" s="34"/>
      <c r="BH587" s="34"/>
      <c r="BM587" s="18"/>
    </row>
    <row r="588" spans="1:69" s="29" customFormat="1" ht="14.25" customHeight="1" thickBot="1" x14ac:dyDescent="0.3">
      <c r="A588" s="82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79"/>
      <c r="T588" s="79"/>
      <c r="U588" s="80"/>
      <c r="V588" s="70"/>
      <c r="W588" s="59"/>
      <c r="X588" s="59"/>
      <c r="Y588" s="59"/>
      <c r="Z588" s="59"/>
      <c r="AA588" s="59"/>
      <c r="AB588" s="59"/>
      <c r="AC588" s="59"/>
      <c r="AD588" s="59"/>
      <c r="AE588" s="59"/>
      <c r="AF588" s="59"/>
      <c r="AG588" s="59"/>
      <c r="AH588" s="59"/>
      <c r="AI588" s="59"/>
      <c r="AJ588" s="59"/>
      <c r="AK588" s="59"/>
      <c r="AL588" s="59"/>
      <c r="AM588" s="59"/>
      <c r="AN588" s="65"/>
      <c r="AO588" s="66"/>
      <c r="AP588" s="7"/>
      <c r="AQ588" s="7"/>
      <c r="AR588" s="7"/>
      <c r="AS588" s="18"/>
      <c r="AT588" s="18"/>
      <c r="AU588" s="34"/>
      <c r="AV588" s="34"/>
      <c r="AW588" s="34"/>
      <c r="AX588" s="34"/>
      <c r="AY588" s="37"/>
      <c r="AZ588" s="34"/>
      <c r="BA588" s="34"/>
      <c r="BB588" s="34"/>
      <c r="BC588" s="34"/>
      <c r="BD588" s="34"/>
      <c r="BE588" s="34"/>
      <c r="BF588" s="34"/>
      <c r="BG588" s="34"/>
      <c r="BH588" s="34"/>
      <c r="BM588" s="18"/>
    </row>
    <row r="589" spans="1:69" s="29" customFormat="1" ht="14.25" customHeight="1" x14ac:dyDescent="0.25">
      <c r="A589" s="81">
        <f t="shared" ref="A589" si="99">A587+1</f>
        <v>18</v>
      </c>
      <c r="B589" s="76"/>
      <c r="C589" s="76"/>
      <c r="D589" s="76"/>
      <c r="E589" s="76"/>
      <c r="F589" s="76"/>
      <c r="G589" s="76"/>
      <c r="H589" s="76"/>
      <c r="I589" s="76"/>
      <c r="J589" s="76"/>
      <c r="K589" s="60"/>
      <c r="L589" s="60"/>
      <c r="M589" s="60"/>
      <c r="N589" s="60"/>
      <c r="O589" s="68"/>
      <c r="P589" s="68"/>
      <c r="Q589" s="61"/>
      <c r="R589" s="61"/>
      <c r="S589" s="77"/>
      <c r="T589" s="77"/>
      <c r="U589" s="78"/>
      <c r="V589" s="69"/>
      <c r="W589" s="61"/>
      <c r="X589" s="61"/>
      <c r="Y589" s="61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71"/>
      <c r="AN589" s="63"/>
      <c r="AO589" s="64"/>
      <c r="AP589" s="4"/>
      <c r="AQ589" s="4"/>
      <c r="AR589" s="4"/>
      <c r="AS589" s="18"/>
      <c r="AT589" s="18"/>
      <c r="AU589" s="34"/>
      <c r="AV589" s="34"/>
      <c r="AW589" s="34"/>
      <c r="AX589" s="34"/>
      <c r="AY589" s="37"/>
      <c r="AZ589" s="34"/>
      <c r="BA589" s="34"/>
      <c r="BB589" s="34"/>
      <c r="BC589" s="34"/>
      <c r="BD589" s="34"/>
      <c r="BE589" s="34"/>
      <c r="BF589" s="34"/>
      <c r="BG589" s="34"/>
      <c r="BH589" s="34"/>
      <c r="BM589" s="18"/>
    </row>
    <row r="590" spans="1:69" s="29" customFormat="1" ht="14.25" customHeight="1" thickBot="1" x14ac:dyDescent="0.3">
      <c r="A590" s="82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79"/>
      <c r="T590" s="79"/>
      <c r="U590" s="80"/>
      <c r="V590" s="70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65"/>
      <c r="AO590" s="66"/>
      <c r="AP590" s="35"/>
      <c r="AQ590" s="35"/>
      <c r="AR590" s="35"/>
      <c r="AS590" s="23"/>
      <c r="AT590" s="19"/>
      <c r="AU590" s="34"/>
      <c r="AV590" s="34"/>
      <c r="AW590" s="34"/>
      <c r="AX590" s="34"/>
      <c r="AY590" s="37"/>
      <c r="AZ590" s="34"/>
      <c r="BA590" s="6"/>
      <c r="BB590" s="6"/>
      <c r="BC590" s="6"/>
      <c r="BD590" s="6"/>
      <c r="BE590" s="6"/>
      <c r="BF590" s="6"/>
      <c r="BG590" s="6"/>
      <c r="BH590" s="34"/>
      <c r="BI590" s="18"/>
      <c r="BJ590" s="18"/>
      <c r="BK590" s="18"/>
      <c r="BL590" s="18"/>
      <c r="BM590" s="18"/>
    </row>
    <row r="591" spans="1:69" s="29" customFormat="1" ht="14.25" customHeight="1" x14ac:dyDescent="0.25">
      <c r="A591" s="81">
        <f t="shared" si="92"/>
        <v>19</v>
      </c>
      <c r="B591" s="76"/>
      <c r="C591" s="76"/>
      <c r="D591" s="76"/>
      <c r="E591" s="76"/>
      <c r="F591" s="76"/>
      <c r="G591" s="76"/>
      <c r="H591" s="76"/>
      <c r="I591" s="76"/>
      <c r="J591" s="76"/>
      <c r="K591" s="60"/>
      <c r="L591" s="60"/>
      <c r="M591" s="60"/>
      <c r="N591" s="60"/>
      <c r="O591" s="68"/>
      <c r="P591" s="68"/>
      <c r="Q591" s="61"/>
      <c r="R591" s="61"/>
      <c r="S591" s="77"/>
      <c r="T591" s="77"/>
      <c r="U591" s="78"/>
      <c r="V591" s="69"/>
      <c r="W591" s="61"/>
      <c r="X591" s="61"/>
      <c r="Y591" s="61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71"/>
      <c r="AN591" s="63"/>
      <c r="AO591" s="64"/>
      <c r="AP591" s="34"/>
      <c r="AQ591" s="34"/>
      <c r="AR591" s="34"/>
      <c r="AS591" s="23"/>
      <c r="AT591" s="19"/>
      <c r="AU591" s="34"/>
      <c r="AV591" s="34"/>
      <c r="AW591" s="34"/>
      <c r="AX591" s="34"/>
      <c r="AY591" s="37"/>
      <c r="AZ591" s="34"/>
      <c r="BA591" s="11"/>
      <c r="BB591" s="11"/>
      <c r="BC591" s="11"/>
      <c r="BD591" s="11"/>
      <c r="BE591" s="11"/>
      <c r="BF591" s="34"/>
      <c r="BG591" s="34"/>
      <c r="BH591" s="11"/>
      <c r="BI591" s="11"/>
      <c r="BL591" s="24"/>
      <c r="BM591" s="24"/>
      <c r="BN591" s="24"/>
      <c r="BO591" s="24"/>
      <c r="BP591" s="24"/>
      <c r="BQ591" s="24"/>
    </row>
    <row r="592" spans="1:69" s="29" customFormat="1" ht="14.25" customHeight="1" thickBot="1" x14ac:dyDescent="0.3">
      <c r="A592" s="82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79"/>
      <c r="T592" s="79"/>
      <c r="U592" s="80"/>
      <c r="V592" s="70"/>
      <c r="W592" s="59"/>
      <c r="X592" s="59"/>
      <c r="Y592" s="59"/>
      <c r="Z592" s="59"/>
      <c r="AA592" s="59"/>
      <c r="AB592" s="59"/>
      <c r="AC592" s="59"/>
      <c r="AD592" s="59"/>
      <c r="AE592" s="59"/>
      <c r="AF592" s="59"/>
      <c r="AG592" s="59"/>
      <c r="AH592" s="59"/>
      <c r="AI592" s="59"/>
      <c r="AJ592" s="59"/>
      <c r="AK592" s="59"/>
      <c r="AL592" s="59"/>
      <c r="AM592" s="59"/>
      <c r="AN592" s="65"/>
      <c r="AO592" s="66"/>
      <c r="AP592" s="8"/>
      <c r="AQ592" s="8"/>
      <c r="AR592" s="8"/>
      <c r="AS592" s="18"/>
      <c r="AT592" s="18"/>
      <c r="AU592" s="18"/>
      <c r="AV592" s="34"/>
      <c r="AW592" s="34"/>
      <c r="AX592" s="11"/>
      <c r="AY592" s="11"/>
      <c r="AZ592" s="11"/>
      <c r="BA592" s="11"/>
      <c r="BB592" s="11"/>
      <c r="BC592" s="11"/>
      <c r="BD592" s="11"/>
      <c r="BE592" s="11"/>
      <c r="BF592" s="34"/>
      <c r="BG592" s="34"/>
      <c r="BH592" s="11"/>
      <c r="BI592" s="11"/>
      <c r="BJ592" s="57"/>
      <c r="BK592" s="24"/>
      <c r="BL592" s="24"/>
      <c r="BM592" s="24"/>
      <c r="BN592" s="24"/>
      <c r="BO592" s="24"/>
      <c r="BP592" s="24"/>
      <c r="BQ592" s="24"/>
    </row>
    <row r="593" spans="1:69" s="29" customFormat="1" ht="14.25" customHeight="1" x14ac:dyDescent="0.25">
      <c r="A593" s="81">
        <f t="shared" si="93"/>
        <v>20</v>
      </c>
      <c r="B593" s="76"/>
      <c r="C593" s="76"/>
      <c r="D593" s="76"/>
      <c r="E593" s="76"/>
      <c r="F593" s="76"/>
      <c r="G593" s="76"/>
      <c r="H593" s="76"/>
      <c r="I593" s="76"/>
      <c r="J593" s="76"/>
      <c r="K593" s="60"/>
      <c r="L593" s="60"/>
      <c r="M593" s="60"/>
      <c r="N593" s="60"/>
      <c r="O593" s="68"/>
      <c r="P593" s="68"/>
      <c r="Q593" s="61"/>
      <c r="R593" s="61"/>
      <c r="S593" s="77"/>
      <c r="T593" s="77"/>
      <c r="U593" s="78"/>
      <c r="V593" s="69"/>
      <c r="W593" s="61"/>
      <c r="X593" s="61"/>
      <c r="Y593" s="61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71"/>
      <c r="AN593" s="63"/>
      <c r="AO593" s="64"/>
      <c r="AP593" s="8"/>
      <c r="AQ593" s="8"/>
      <c r="AR593" s="8"/>
      <c r="AS593" s="18"/>
      <c r="AT593" s="18"/>
      <c r="AU593" s="18"/>
      <c r="AV593" s="34"/>
      <c r="AW593" s="34"/>
      <c r="AX593" s="11"/>
      <c r="AY593" s="11"/>
      <c r="AZ593" s="11"/>
      <c r="BA593" s="11"/>
      <c r="BB593" s="11"/>
      <c r="BC593" s="11"/>
      <c r="BD593" s="11"/>
      <c r="BE593" s="11"/>
      <c r="BF593" s="34"/>
      <c r="BG593" s="34"/>
      <c r="BH593" s="11"/>
      <c r="BI593" s="11"/>
      <c r="BL593" s="11"/>
      <c r="BM593" s="11"/>
      <c r="BN593" s="11"/>
      <c r="BO593" s="11"/>
      <c r="BP593" s="11"/>
      <c r="BQ593" s="11"/>
    </row>
    <row r="594" spans="1:69" s="29" customFormat="1" ht="14.25" customHeight="1" thickBot="1" x14ac:dyDescent="0.3">
      <c r="A594" s="82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79"/>
      <c r="T594" s="79"/>
      <c r="U594" s="80"/>
      <c r="V594" s="70"/>
      <c r="W594" s="59"/>
      <c r="X594" s="59"/>
      <c r="Y594" s="59"/>
      <c r="Z594" s="59"/>
      <c r="AA594" s="59"/>
      <c r="AB594" s="59"/>
      <c r="AC594" s="59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65"/>
      <c r="AO594" s="66"/>
      <c r="AP594" s="34"/>
      <c r="AQ594" s="34"/>
      <c r="AR594" s="34"/>
      <c r="AS594" s="18"/>
      <c r="AT594" s="18"/>
      <c r="AU594" s="18"/>
      <c r="AV594" s="18"/>
      <c r="AW594" s="18"/>
      <c r="AX594" s="18"/>
      <c r="AY594" s="14"/>
      <c r="AZ594" s="18"/>
      <c r="BA594" s="18"/>
      <c r="BB594" s="34"/>
      <c r="BC594" s="34"/>
      <c r="BD594" s="34"/>
      <c r="BE594" s="34"/>
      <c r="BF594" s="34"/>
      <c r="BG594" s="34"/>
      <c r="BH594" s="34"/>
      <c r="BI594" s="18"/>
      <c r="BJ594" s="18"/>
      <c r="BK594" s="18"/>
      <c r="BL594" s="18"/>
      <c r="BM594" s="18"/>
    </row>
    <row r="595" spans="1:69" s="29" customFormat="1" ht="14.25" customHeight="1" x14ac:dyDescent="0.25">
      <c r="A595" s="81">
        <f t="shared" si="94"/>
        <v>21</v>
      </c>
      <c r="B595" s="76"/>
      <c r="C595" s="76"/>
      <c r="D595" s="76"/>
      <c r="E595" s="76"/>
      <c r="F595" s="76"/>
      <c r="G595" s="76"/>
      <c r="H595" s="76"/>
      <c r="I595" s="76"/>
      <c r="J595" s="76"/>
      <c r="K595" s="60"/>
      <c r="L595" s="60"/>
      <c r="M595" s="60"/>
      <c r="N595" s="60"/>
      <c r="O595" s="68"/>
      <c r="P595" s="68"/>
      <c r="Q595" s="61"/>
      <c r="R595" s="61"/>
      <c r="S595" s="77"/>
      <c r="T595" s="77"/>
      <c r="U595" s="78"/>
      <c r="V595" s="69"/>
      <c r="W595" s="61"/>
      <c r="X595" s="61"/>
      <c r="Y595" s="61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71"/>
      <c r="AN595" s="63"/>
      <c r="AO595" s="64"/>
      <c r="AP595" s="8"/>
      <c r="AQ595" s="8"/>
      <c r="AR595" s="8"/>
      <c r="AU595" s="18"/>
      <c r="AV595" s="20"/>
      <c r="AW595" s="20"/>
      <c r="AX595" s="20"/>
      <c r="AY595" s="37"/>
      <c r="AZ595" s="34"/>
      <c r="BA595" s="28"/>
      <c r="BB595" s="33"/>
      <c r="BC595" s="33"/>
      <c r="BD595" s="33"/>
      <c r="BE595" s="33"/>
      <c r="BF595" s="33"/>
      <c r="BG595" s="33"/>
      <c r="BH595" s="34"/>
      <c r="BI595" s="18"/>
      <c r="BJ595" s="18"/>
      <c r="BK595" s="18"/>
      <c r="BL595" s="18"/>
      <c r="BM595" s="18"/>
    </row>
    <row r="596" spans="1:69" s="18" customFormat="1" ht="14.25" customHeight="1" thickBot="1" x14ac:dyDescent="0.3">
      <c r="A596" s="82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79"/>
      <c r="T596" s="79"/>
      <c r="U596" s="80"/>
      <c r="V596" s="70"/>
      <c r="W596" s="59"/>
      <c r="X596" s="59"/>
      <c r="Y596" s="59"/>
      <c r="Z596" s="59"/>
      <c r="AA596" s="59"/>
      <c r="AB596" s="59"/>
      <c r="AC596" s="59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65"/>
      <c r="AO596" s="66"/>
      <c r="AP596" s="41"/>
      <c r="AQ596" s="8"/>
      <c r="AR596" s="8"/>
      <c r="AU596" s="39"/>
      <c r="AX596" s="19"/>
      <c r="BA596" s="19"/>
      <c r="BB596" s="33"/>
      <c r="BC596" s="33"/>
      <c r="BD596" s="33"/>
      <c r="BE596" s="33"/>
      <c r="BF596" s="33"/>
      <c r="BG596" s="33"/>
    </row>
    <row r="597" spans="1:69" s="18" customFormat="1" ht="14.25" customHeight="1" x14ac:dyDescent="0.25">
      <c r="A597" s="81">
        <f t="shared" si="95"/>
        <v>22</v>
      </c>
      <c r="B597" s="76"/>
      <c r="C597" s="76"/>
      <c r="D597" s="76"/>
      <c r="E597" s="76"/>
      <c r="F597" s="76"/>
      <c r="G597" s="76"/>
      <c r="H597" s="76"/>
      <c r="I597" s="76"/>
      <c r="J597" s="76"/>
      <c r="K597" s="60"/>
      <c r="L597" s="60"/>
      <c r="M597" s="60"/>
      <c r="N597" s="60"/>
      <c r="O597" s="68"/>
      <c r="P597" s="68"/>
      <c r="Q597" s="61"/>
      <c r="R597" s="61"/>
      <c r="S597" s="77"/>
      <c r="T597" s="77"/>
      <c r="U597" s="78"/>
      <c r="V597" s="69"/>
      <c r="W597" s="61"/>
      <c r="X597" s="61"/>
      <c r="Y597" s="61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71"/>
      <c r="AN597" s="63"/>
      <c r="AO597" s="64"/>
      <c r="AP597" s="41"/>
      <c r="AQ597" s="8"/>
      <c r="AR597" s="8"/>
      <c r="AU597" s="39"/>
      <c r="BA597" s="19"/>
      <c r="BB597" s="33"/>
      <c r="BC597" s="33"/>
      <c r="BD597" s="33"/>
      <c r="BE597" s="33"/>
      <c r="BF597" s="33"/>
      <c r="BG597" s="33"/>
    </row>
    <row r="598" spans="1:69" s="29" customFormat="1" ht="14.25" customHeight="1" thickBot="1" x14ac:dyDescent="0.3">
      <c r="A598" s="82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79"/>
      <c r="T598" s="79"/>
      <c r="U598" s="80"/>
      <c r="V598" s="70"/>
      <c r="W598" s="59"/>
      <c r="X598" s="59"/>
      <c r="Y598" s="59"/>
      <c r="Z598" s="59"/>
      <c r="AA598" s="59"/>
      <c r="AB598" s="59"/>
      <c r="AC598" s="59"/>
      <c r="AD598" s="59"/>
      <c r="AE598" s="59"/>
      <c r="AF598" s="59"/>
      <c r="AG598" s="59"/>
      <c r="AH598" s="59"/>
      <c r="AI598" s="59"/>
      <c r="AJ598" s="59"/>
      <c r="AK598" s="59"/>
      <c r="AL598" s="59"/>
      <c r="AM598" s="59"/>
      <c r="AN598" s="65"/>
      <c r="AO598" s="66"/>
      <c r="AP598" s="41"/>
      <c r="AQ598" s="34"/>
      <c r="AR598" s="34"/>
      <c r="AU598" s="26"/>
      <c r="AV598" s="26"/>
      <c r="AW598" s="34"/>
      <c r="AX598" s="34"/>
      <c r="AY598" s="56"/>
      <c r="AZ598" s="26"/>
      <c r="BA598" s="26"/>
      <c r="BB598" s="34"/>
      <c r="BC598" s="34"/>
      <c r="BD598" s="34"/>
      <c r="BE598" s="34"/>
      <c r="BF598" s="34"/>
      <c r="BG598" s="34"/>
      <c r="BH598" s="34"/>
      <c r="BI598" s="18"/>
      <c r="BJ598" s="18"/>
      <c r="BK598" s="18"/>
      <c r="BL598" s="18"/>
      <c r="BM598" s="18"/>
    </row>
    <row r="599" spans="1:69" s="29" customFormat="1" ht="14.25" customHeight="1" x14ac:dyDescent="0.25">
      <c r="A599" s="81">
        <f t="shared" si="96"/>
        <v>23</v>
      </c>
      <c r="B599" s="76"/>
      <c r="C599" s="76"/>
      <c r="D599" s="76"/>
      <c r="E599" s="76"/>
      <c r="F599" s="76"/>
      <c r="G599" s="76"/>
      <c r="H599" s="76"/>
      <c r="I599" s="76"/>
      <c r="J599" s="76"/>
      <c r="K599" s="60"/>
      <c r="L599" s="60"/>
      <c r="M599" s="60"/>
      <c r="N599" s="60"/>
      <c r="O599" s="68"/>
      <c r="P599" s="68"/>
      <c r="Q599" s="61"/>
      <c r="R599" s="61"/>
      <c r="S599" s="77"/>
      <c r="T599" s="77"/>
      <c r="U599" s="78"/>
      <c r="V599" s="69"/>
      <c r="W599" s="61"/>
      <c r="X599" s="61"/>
      <c r="Y599" s="61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71"/>
      <c r="AN599" s="63"/>
      <c r="AO599" s="64"/>
      <c r="AP599" s="34"/>
      <c r="AQ599" s="34"/>
      <c r="AR599" s="34"/>
      <c r="AS599" s="40"/>
      <c r="AT599" s="26"/>
      <c r="AU599" s="26"/>
      <c r="AV599" s="26"/>
      <c r="AW599" s="26"/>
      <c r="AX599" s="26"/>
      <c r="AY599" s="56"/>
      <c r="AZ599" s="26"/>
      <c r="BA599" s="26"/>
      <c r="BB599" s="34"/>
      <c r="BC599" s="34"/>
      <c r="BD599" s="34"/>
      <c r="BE599" s="34"/>
      <c r="BF599" s="34"/>
      <c r="BG599" s="34"/>
      <c r="BH599" s="34"/>
      <c r="BI599" s="18"/>
      <c r="BJ599" s="18"/>
      <c r="BK599" s="18"/>
      <c r="BL599" s="18"/>
      <c r="BM599" s="18"/>
    </row>
    <row r="600" spans="1:69" s="29" customFormat="1" ht="14.25" customHeight="1" thickBot="1" x14ac:dyDescent="0.3">
      <c r="A600" s="82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79"/>
      <c r="T600" s="79"/>
      <c r="U600" s="80"/>
      <c r="V600" s="70"/>
      <c r="W600" s="59"/>
      <c r="X600" s="59"/>
      <c r="Y600" s="59"/>
      <c r="Z600" s="59"/>
      <c r="AA600" s="59"/>
      <c r="AB600" s="59"/>
      <c r="AC600" s="59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65"/>
      <c r="AO600" s="66"/>
      <c r="AP600" s="34"/>
      <c r="AQ600" s="34"/>
      <c r="AR600" s="34"/>
      <c r="AU600" s="39"/>
      <c r="AV600" s="39"/>
      <c r="AW600" s="25"/>
      <c r="AX600" s="25"/>
      <c r="AY600" s="38"/>
      <c r="AZ600" s="25"/>
      <c r="BA600" s="25"/>
      <c r="BB600" s="34"/>
      <c r="BC600" s="34"/>
      <c r="BD600" s="34"/>
      <c r="BE600" s="34"/>
      <c r="BF600" s="34"/>
      <c r="BG600" s="34"/>
      <c r="BH600" s="34"/>
      <c r="BI600" s="18"/>
      <c r="BJ600" s="18"/>
      <c r="BK600" s="18"/>
      <c r="BL600" s="18"/>
      <c r="BM600" s="18"/>
    </row>
    <row r="601" spans="1:69" s="29" customFormat="1" ht="14.25" customHeight="1" x14ac:dyDescent="0.25">
      <c r="A601" s="81">
        <f t="shared" si="96"/>
        <v>24</v>
      </c>
      <c r="B601" s="76"/>
      <c r="C601" s="76"/>
      <c r="D601" s="76"/>
      <c r="E601" s="76"/>
      <c r="F601" s="76"/>
      <c r="G601" s="76"/>
      <c r="H601" s="76"/>
      <c r="I601" s="76"/>
      <c r="J601" s="76"/>
      <c r="K601" s="60"/>
      <c r="L601" s="60"/>
      <c r="M601" s="60"/>
      <c r="N601" s="60"/>
      <c r="O601" s="68"/>
      <c r="P601" s="68"/>
      <c r="Q601" s="61"/>
      <c r="R601" s="61"/>
      <c r="S601" s="77"/>
      <c r="T601" s="77"/>
      <c r="U601" s="78"/>
      <c r="V601" s="69"/>
      <c r="W601" s="61"/>
      <c r="X601" s="61"/>
      <c r="Y601" s="61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71"/>
      <c r="AN601" s="63"/>
      <c r="AO601" s="64"/>
      <c r="AP601" s="34"/>
      <c r="AQ601" s="34"/>
      <c r="AR601" s="34"/>
      <c r="AU601" s="39"/>
      <c r="AV601" s="39"/>
      <c r="AW601" s="25"/>
      <c r="AX601" s="25"/>
      <c r="AY601" s="38"/>
      <c r="AZ601" s="25"/>
      <c r="BA601" s="25"/>
      <c r="BB601" s="34"/>
      <c r="BC601" s="34"/>
      <c r="BD601" s="34"/>
      <c r="BE601" s="34"/>
      <c r="BF601" s="34"/>
      <c r="BG601" s="34"/>
      <c r="BH601" s="34"/>
      <c r="BI601" s="18"/>
      <c r="BJ601" s="18"/>
      <c r="BK601" s="18"/>
      <c r="BL601" s="18"/>
      <c r="BM601" s="18"/>
    </row>
    <row r="602" spans="1:69" s="29" customFormat="1" ht="14.25" customHeight="1" thickBot="1" x14ac:dyDescent="0.3">
      <c r="A602" s="82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79"/>
      <c r="T602" s="79"/>
      <c r="U602" s="80"/>
      <c r="V602" s="70"/>
      <c r="W602" s="59"/>
      <c r="X602" s="59"/>
      <c r="Y602" s="59"/>
      <c r="Z602" s="59"/>
      <c r="AA602" s="59"/>
      <c r="AB602" s="59"/>
      <c r="AC602" s="59"/>
      <c r="AD602" s="59"/>
      <c r="AE602" s="59"/>
      <c r="AF602" s="59"/>
      <c r="AG602" s="59"/>
      <c r="AH602" s="59"/>
      <c r="AI602" s="59"/>
      <c r="AJ602" s="59"/>
      <c r="AK602" s="59"/>
      <c r="AL602" s="59"/>
      <c r="AM602" s="59"/>
      <c r="AN602" s="65"/>
      <c r="AO602" s="66"/>
      <c r="AP602" s="34"/>
      <c r="AQ602" s="34"/>
      <c r="AR602" s="34"/>
      <c r="AU602" s="39"/>
      <c r="AV602" s="39"/>
      <c r="AW602" s="25"/>
      <c r="AX602" s="25"/>
      <c r="AY602" s="38"/>
      <c r="AZ602" s="25"/>
      <c r="BA602" s="25"/>
      <c r="BB602" s="34"/>
      <c r="BC602" s="34"/>
      <c r="BD602" s="34"/>
      <c r="BE602" s="34"/>
      <c r="BF602" s="34"/>
      <c r="BG602" s="34"/>
      <c r="BH602" s="34"/>
      <c r="BI602" s="18"/>
      <c r="BJ602" s="18"/>
      <c r="BK602" s="18"/>
      <c r="BL602" s="18"/>
      <c r="BM602" s="18"/>
    </row>
    <row r="603" spans="1:69" s="29" customFormat="1" ht="14.25" customHeight="1" x14ac:dyDescent="0.25">
      <c r="A603" s="81">
        <f t="shared" si="96"/>
        <v>25</v>
      </c>
      <c r="B603" s="76"/>
      <c r="C603" s="76"/>
      <c r="D603" s="76"/>
      <c r="E603" s="76"/>
      <c r="F603" s="76"/>
      <c r="G603" s="76"/>
      <c r="H603" s="76"/>
      <c r="I603" s="76"/>
      <c r="J603" s="76"/>
      <c r="K603" s="60"/>
      <c r="L603" s="60"/>
      <c r="M603" s="60"/>
      <c r="N603" s="60"/>
      <c r="O603" s="68"/>
      <c r="P603" s="68"/>
      <c r="Q603" s="61"/>
      <c r="R603" s="61"/>
      <c r="S603" s="77"/>
      <c r="T603" s="77"/>
      <c r="U603" s="78"/>
      <c r="V603" s="69"/>
      <c r="W603" s="61"/>
      <c r="X603" s="61"/>
      <c r="Y603" s="61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71"/>
      <c r="AN603" s="63"/>
      <c r="AO603" s="64"/>
      <c r="AP603" s="34"/>
      <c r="AQ603" s="34"/>
      <c r="AR603" s="34"/>
      <c r="AU603" s="39"/>
      <c r="AV603" s="39"/>
      <c r="AW603" s="25"/>
      <c r="AX603" s="25"/>
      <c r="AY603" s="38"/>
      <c r="AZ603" s="25"/>
      <c r="BA603" s="25"/>
      <c r="BB603" s="34"/>
      <c r="BC603" s="34"/>
      <c r="BD603" s="34"/>
      <c r="BE603" s="34"/>
      <c r="BF603" s="34"/>
      <c r="BG603" s="34"/>
      <c r="BH603" s="34"/>
      <c r="BI603" s="18"/>
      <c r="BJ603" s="18"/>
      <c r="BK603" s="18"/>
      <c r="BL603" s="18"/>
      <c r="BM603" s="18"/>
    </row>
    <row r="604" spans="1:69" s="29" customFormat="1" ht="14.25" customHeight="1" thickBot="1" x14ac:dyDescent="0.3">
      <c r="A604" s="82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79"/>
      <c r="T604" s="79"/>
      <c r="U604" s="80"/>
      <c r="V604" s="70"/>
      <c r="W604" s="59"/>
      <c r="X604" s="59"/>
      <c r="Y604" s="59"/>
      <c r="Z604" s="59"/>
      <c r="AA604" s="59"/>
      <c r="AB604" s="59"/>
      <c r="AC604" s="59"/>
      <c r="AD604" s="59"/>
      <c r="AE604" s="59"/>
      <c r="AF604" s="59"/>
      <c r="AG604" s="59"/>
      <c r="AH604" s="59"/>
      <c r="AI604" s="59"/>
      <c r="AJ604" s="59"/>
      <c r="AK604" s="59"/>
      <c r="AL604" s="59"/>
      <c r="AM604" s="59"/>
      <c r="AN604" s="65"/>
      <c r="AO604" s="66"/>
      <c r="AP604" s="34"/>
      <c r="AQ604" s="34"/>
      <c r="AR604" s="34"/>
      <c r="AU604" s="39"/>
      <c r="AV604" s="39"/>
      <c r="AW604" s="25"/>
      <c r="AX604" s="25"/>
      <c r="AY604" s="38"/>
      <c r="AZ604" s="25"/>
      <c r="BA604" s="25"/>
      <c r="BB604" s="34"/>
      <c r="BC604" s="34"/>
      <c r="BD604" s="34"/>
      <c r="BE604" s="34"/>
      <c r="BF604" s="34"/>
      <c r="BG604" s="34"/>
      <c r="BH604" s="34"/>
      <c r="BI604" s="18"/>
      <c r="BJ604" s="18"/>
      <c r="BK604" s="18"/>
      <c r="BL604" s="18"/>
      <c r="BM604" s="18"/>
    </row>
    <row r="605" spans="1:69" s="29" customFormat="1" ht="14.25" customHeight="1" x14ac:dyDescent="0.25">
      <c r="A605" s="81">
        <f t="shared" si="96"/>
        <v>26</v>
      </c>
      <c r="B605" s="76"/>
      <c r="C605" s="76"/>
      <c r="D605" s="76"/>
      <c r="E605" s="76"/>
      <c r="F605" s="76"/>
      <c r="G605" s="76"/>
      <c r="H605" s="76"/>
      <c r="I605" s="76"/>
      <c r="J605" s="76"/>
      <c r="K605" s="60"/>
      <c r="L605" s="60"/>
      <c r="M605" s="60"/>
      <c r="N605" s="60"/>
      <c r="O605" s="68"/>
      <c r="P605" s="68"/>
      <c r="Q605" s="61"/>
      <c r="R605" s="61"/>
      <c r="S605" s="77"/>
      <c r="T605" s="77"/>
      <c r="U605" s="78"/>
      <c r="V605" s="69"/>
      <c r="W605" s="61"/>
      <c r="X605" s="61"/>
      <c r="Y605" s="61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71"/>
      <c r="AN605" s="63"/>
      <c r="AO605" s="64"/>
      <c r="AP605" s="34"/>
      <c r="AQ605" s="34"/>
      <c r="AR605" s="34"/>
      <c r="AU605" s="39"/>
      <c r="AV605" s="39"/>
      <c r="AW605" s="25"/>
      <c r="AX605" s="25"/>
      <c r="AY605" s="38"/>
      <c r="AZ605" s="25"/>
      <c r="BA605" s="25"/>
      <c r="BB605" s="34"/>
      <c r="BC605" s="34"/>
      <c r="BD605" s="34"/>
      <c r="BE605" s="34"/>
      <c r="BF605" s="34"/>
      <c r="BG605" s="34"/>
      <c r="BH605" s="34"/>
      <c r="BI605" s="18"/>
      <c r="BJ605" s="18"/>
      <c r="BK605" s="18"/>
      <c r="BL605" s="18"/>
      <c r="BM605" s="18"/>
    </row>
    <row r="606" spans="1:69" s="29" customFormat="1" ht="14.25" customHeight="1" thickBot="1" x14ac:dyDescent="0.3">
      <c r="A606" s="82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79"/>
      <c r="T606" s="79"/>
      <c r="U606" s="80"/>
      <c r="V606" s="70"/>
      <c r="W606" s="59"/>
      <c r="X606" s="59"/>
      <c r="Y606" s="59"/>
      <c r="Z606" s="59"/>
      <c r="AA606" s="59"/>
      <c r="AB606" s="59"/>
      <c r="AC606" s="59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65"/>
      <c r="AO606" s="66"/>
      <c r="AP606" s="34"/>
      <c r="AQ606" s="34"/>
      <c r="AR606" s="34"/>
      <c r="AU606" s="39"/>
      <c r="AV606" s="39"/>
      <c r="AW606" s="25"/>
      <c r="AX606" s="25"/>
      <c r="AY606" s="38"/>
      <c r="AZ606" s="25"/>
      <c r="BA606" s="25"/>
      <c r="BB606" s="34"/>
      <c r="BC606" s="34"/>
      <c r="BD606" s="34"/>
      <c r="BE606" s="34"/>
      <c r="BF606" s="34"/>
      <c r="BG606" s="34"/>
      <c r="BH606" s="34"/>
      <c r="BI606" s="18"/>
      <c r="BJ606" s="18"/>
      <c r="BK606" s="18"/>
      <c r="BL606" s="18"/>
      <c r="BM606" s="18"/>
    </row>
    <row r="607" spans="1:69" s="29" customFormat="1" ht="14.25" customHeight="1" x14ac:dyDescent="0.25">
      <c r="A607" s="81">
        <f t="shared" si="96"/>
        <v>27</v>
      </c>
      <c r="B607" s="76"/>
      <c r="C607" s="76"/>
      <c r="D607" s="76"/>
      <c r="E607" s="76"/>
      <c r="F607" s="76"/>
      <c r="G607" s="76"/>
      <c r="H607" s="76"/>
      <c r="I607" s="76"/>
      <c r="J607" s="76"/>
      <c r="K607" s="60"/>
      <c r="L607" s="60"/>
      <c r="M607" s="60"/>
      <c r="N607" s="60"/>
      <c r="O607" s="68"/>
      <c r="P607" s="68"/>
      <c r="Q607" s="61"/>
      <c r="R607" s="61"/>
      <c r="S607" s="77"/>
      <c r="T607" s="77"/>
      <c r="U607" s="78"/>
      <c r="V607" s="69"/>
      <c r="W607" s="61"/>
      <c r="X607" s="61"/>
      <c r="Y607" s="61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71"/>
      <c r="AN607" s="63"/>
      <c r="AO607" s="64"/>
      <c r="AP607" s="34"/>
      <c r="AQ607" s="34"/>
      <c r="AR607" s="34"/>
      <c r="AU607" s="39"/>
      <c r="AV607" s="39"/>
      <c r="AW607" s="25"/>
      <c r="AX607" s="25"/>
      <c r="AY607" s="38"/>
      <c r="AZ607" s="25"/>
      <c r="BA607" s="25"/>
      <c r="BB607" s="34"/>
      <c r="BC607" s="34"/>
      <c r="BD607" s="34"/>
      <c r="BE607" s="34"/>
      <c r="BF607" s="34"/>
      <c r="BG607" s="34"/>
      <c r="BH607" s="34"/>
      <c r="BI607" s="18"/>
      <c r="BJ607" s="18"/>
      <c r="BK607" s="18"/>
      <c r="BL607" s="18"/>
      <c r="BM607" s="18"/>
    </row>
    <row r="608" spans="1:69" s="29" customFormat="1" ht="14.25" customHeight="1" thickBot="1" x14ac:dyDescent="0.3">
      <c r="A608" s="82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79"/>
      <c r="T608" s="79"/>
      <c r="U608" s="80"/>
      <c r="V608" s="70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65"/>
      <c r="AO608" s="66"/>
      <c r="AP608" s="34"/>
      <c r="AQ608" s="34"/>
      <c r="AR608" s="34"/>
      <c r="AU608" s="39"/>
      <c r="AV608" s="39"/>
      <c r="AW608" s="25"/>
      <c r="AX608" s="25"/>
      <c r="AY608" s="38"/>
      <c r="AZ608" s="25"/>
      <c r="BA608" s="25"/>
      <c r="BB608" s="34"/>
      <c r="BC608" s="34"/>
      <c r="BD608" s="34"/>
      <c r="BE608" s="34"/>
      <c r="BF608" s="34"/>
      <c r="BG608" s="34"/>
      <c r="BH608" s="34"/>
      <c r="BI608" s="18"/>
      <c r="BJ608" s="18"/>
      <c r="BK608" s="18"/>
      <c r="BL608" s="18"/>
      <c r="BM608" s="18"/>
    </row>
    <row r="609" spans="1:65" s="29" customFormat="1" ht="14.25" customHeight="1" x14ac:dyDescent="0.25">
      <c r="A609" s="81">
        <f t="shared" si="96"/>
        <v>28</v>
      </c>
      <c r="B609" s="76"/>
      <c r="C609" s="76"/>
      <c r="D609" s="76"/>
      <c r="E609" s="76"/>
      <c r="F609" s="76"/>
      <c r="G609" s="76"/>
      <c r="H609" s="76"/>
      <c r="I609" s="76"/>
      <c r="J609" s="76"/>
      <c r="K609" s="60"/>
      <c r="L609" s="60"/>
      <c r="M609" s="60"/>
      <c r="N609" s="60"/>
      <c r="O609" s="68"/>
      <c r="P609" s="68"/>
      <c r="Q609" s="61"/>
      <c r="R609" s="61"/>
      <c r="S609" s="77"/>
      <c r="T609" s="77"/>
      <c r="U609" s="78"/>
      <c r="V609" s="69"/>
      <c r="W609" s="61"/>
      <c r="X609" s="61"/>
      <c r="Y609" s="61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71"/>
      <c r="AN609" s="63"/>
      <c r="AO609" s="64"/>
      <c r="AP609" s="34"/>
      <c r="AQ609" s="34"/>
      <c r="AR609" s="34"/>
      <c r="AU609" s="39"/>
      <c r="AV609" s="39"/>
      <c r="AW609" s="25"/>
      <c r="AX609" s="25"/>
      <c r="AY609" s="38"/>
      <c r="AZ609" s="25"/>
      <c r="BA609" s="25"/>
      <c r="BB609" s="34"/>
      <c r="BC609" s="34"/>
      <c r="BD609" s="34"/>
      <c r="BE609" s="34"/>
      <c r="BF609" s="34"/>
      <c r="BG609" s="34"/>
      <c r="BH609" s="34"/>
      <c r="BI609" s="18"/>
      <c r="BJ609" s="18"/>
      <c r="BK609" s="18"/>
      <c r="BL609" s="18"/>
      <c r="BM609" s="18"/>
    </row>
    <row r="610" spans="1:65" s="29" customFormat="1" ht="14.25" customHeight="1" thickBot="1" x14ac:dyDescent="0.3">
      <c r="A610" s="82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79"/>
      <c r="T610" s="79"/>
      <c r="U610" s="80"/>
      <c r="V610" s="70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65"/>
      <c r="AO610" s="66"/>
      <c r="AP610" s="34"/>
      <c r="AQ610" s="34"/>
      <c r="AR610" s="34"/>
      <c r="AU610" s="39"/>
      <c r="AV610" s="39"/>
      <c r="AW610" s="25"/>
      <c r="AX610" s="25"/>
      <c r="AY610" s="38"/>
      <c r="AZ610" s="25"/>
      <c r="BA610" s="25"/>
      <c r="BB610" s="34"/>
      <c r="BC610" s="34"/>
      <c r="BD610" s="34"/>
      <c r="BE610" s="34"/>
      <c r="BF610" s="34"/>
      <c r="BG610" s="34"/>
      <c r="BH610" s="34"/>
      <c r="BI610" s="18"/>
      <c r="BJ610" s="18"/>
      <c r="BK610" s="18"/>
      <c r="BL610" s="18"/>
      <c r="BM610" s="18"/>
    </row>
    <row r="611" spans="1:65" s="29" customFormat="1" ht="14.25" customHeight="1" x14ac:dyDescent="0.25">
      <c r="A611" s="81">
        <f t="shared" si="96"/>
        <v>29</v>
      </c>
      <c r="B611" s="76"/>
      <c r="C611" s="76"/>
      <c r="D611" s="76"/>
      <c r="E611" s="76"/>
      <c r="F611" s="76"/>
      <c r="G611" s="76"/>
      <c r="H611" s="76"/>
      <c r="I611" s="76"/>
      <c r="J611" s="76"/>
      <c r="K611" s="60"/>
      <c r="L611" s="60"/>
      <c r="M611" s="60"/>
      <c r="N611" s="60"/>
      <c r="O611" s="68"/>
      <c r="P611" s="68"/>
      <c r="Q611" s="61"/>
      <c r="R611" s="61"/>
      <c r="S611" s="77"/>
      <c r="T611" s="77"/>
      <c r="U611" s="78"/>
      <c r="V611" s="69"/>
      <c r="W611" s="61"/>
      <c r="X611" s="61"/>
      <c r="Y611" s="61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  <c r="AM611" s="71"/>
      <c r="AN611" s="63"/>
      <c r="AO611" s="64"/>
      <c r="AP611" s="34"/>
      <c r="AQ611" s="34"/>
      <c r="AR611" s="34"/>
      <c r="AU611" s="39"/>
      <c r="AV611" s="39"/>
      <c r="AW611" s="25"/>
      <c r="AX611" s="25"/>
      <c r="AY611" s="38"/>
      <c r="AZ611" s="25"/>
      <c r="BA611" s="25"/>
      <c r="BB611" s="34"/>
      <c r="BC611" s="34"/>
      <c r="BD611" s="34"/>
      <c r="BE611" s="34"/>
      <c r="BF611" s="34"/>
      <c r="BG611" s="34"/>
      <c r="BH611" s="34"/>
      <c r="BI611" s="18"/>
      <c r="BJ611" s="18"/>
      <c r="BK611" s="18"/>
      <c r="BL611" s="18"/>
      <c r="BM611" s="18"/>
    </row>
    <row r="612" spans="1:65" s="29" customFormat="1" ht="14.25" customHeight="1" thickBot="1" x14ac:dyDescent="0.3">
      <c r="A612" s="82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79"/>
      <c r="T612" s="79"/>
      <c r="U612" s="80"/>
      <c r="V612" s="70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65"/>
      <c r="AO612" s="66"/>
      <c r="AP612" s="34"/>
      <c r="AQ612" s="34"/>
      <c r="AR612" s="34"/>
      <c r="AU612" s="39"/>
      <c r="AV612" s="39"/>
      <c r="AW612" s="25"/>
      <c r="AX612" s="25"/>
      <c r="AY612" s="38"/>
      <c r="AZ612" s="25"/>
      <c r="BA612" s="25"/>
      <c r="BB612" s="34"/>
      <c r="BC612" s="34"/>
      <c r="BD612" s="34"/>
      <c r="BE612" s="34"/>
      <c r="BF612" s="34"/>
      <c r="BG612" s="34"/>
      <c r="BH612" s="34"/>
      <c r="BI612" s="18"/>
      <c r="BJ612" s="18"/>
      <c r="BK612" s="18"/>
      <c r="BL612" s="18"/>
      <c r="BM612" s="18"/>
    </row>
    <row r="613" spans="1:65" s="29" customFormat="1" ht="14.25" customHeight="1" x14ac:dyDescent="0.25">
      <c r="A613" s="81">
        <f t="shared" si="96"/>
        <v>30</v>
      </c>
      <c r="B613" s="76"/>
      <c r="C613" s="76"/>
      <c r="D613" s="76"/>
      <c r="E613" s="76"/>
      <c r="F613" s="76"/>
      <c r="G613" s="76"/>
      <c r="H613" s="76"/>
      <c r="I613" s="76"/>
      <c r="J613" s="76"/>
      <c r="K613" s="60"/>
      <c r="L613" s="60"/>
      <c r="M613" s="60"/>
      <c r="N613" s="60"/>
      <c r="O613" s="68"/>
      <c r="P613" s="68"/>
      <c r="Q613" s="61"/>
      <c r="R613" s="61"/>
      <c r="S613" s="77"/>
      <c r="T613" s="77"/>
      <c r="U613" s="78"/>
      <c r="V613" s="69"/>
      <c r="W613" s="61"/>
      <c r="X613" s="61"/>
      <c r="Y613" s="61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71"/>
      <c r="AN613" s="63"/>
      <c r="AO613" s="64"/>
      <c r="AP613" s="34"/>
      <c r="AQ613" s="34"/>
      <c r="AR613" s="34"/>
      <c r="AU613" s="39"/>
      <c r="AV613" s="39"/>
      <c r="AW613" s="25"/>
      <c r="AX613" s="25"/>
      <c r="AY613" s="38"/>
      <c r="AZ613" s="25"/>
      <c r="BA613" s="25"/>
      <c r="BB613" s="34"/>
      <c r="BC613" s="34"/>
      <c r="BD613" s="34"/>
      <c r="BE613" s="34"/>
      <c r="BF613" s="34"/>
      <c r="BG613" s="34"/>
      <c r="BH613" s="34"/>
      <c r="BI613" s="18"/>
      <c r="BJ613" s="18"/>
      <c r="BK613" s="18"/>
      <c r="BL613" s="18"/>
      <c r="BM613" s="18"/>
    </row>
    <row r="614" spans="1:65" s="29" customFormat="1" ht="14.25" customHeight="1" thickBot="1" x14ac:dyDescent="0.3">
      <c r="A614" s="82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79"/>
      <c r="T614" s="79"/>
      <c r="U614" s="80"/>
      <c r="V614" s="70"/>
      <c r="W614" s="59"/>
      <c r="X614" s="59"/>
      <c r="Y614" s="59"/>
      <c r="Z614" s="59"/>
      <c r="AA614" s="59"/>
      <c r="AB614" s="59"/>
      <c r="AC614" s="59"/>
      <c r="AD614" s="59"/>
      <c r="AE614" s="59"/>
      <c r="AF614" s="59"/>
      <c r="AG614" s="59"/>
      <c r="AH614" s="59"/>
      <c r="AI614" s="59"/>
      <c r="AJ614" s="59"/>
      <c r="AK614" s="59"/>
      <c r="AL614" s="59"/>
      <c r="AM614" s="59"/>
      <c r="AN614" s="65"/>
      <c r="AO614" s="66"/>
      <c r="AP614" s="34"/>
      <c r="AQ614" s="34"/>
      <c r="AR614" s="34"/>
      <c r="AU614" s="39"/>
      <c r="AV614" s="39"/>
      <c r="AW614" s="25"/>
      <c r="AX614" s="25"/>
      <c r="AY614" s="38"/>
      <c r="AZ614" s="25"/>
      <c r="BA614" s="25"/>
      <c r="BB614" s="34"/>
      <c r="BC614" s="34"/>
      <c r="BD614" s="34"/>
      <c r="BE614" s="34"/>
      <c r="BF614" s="34"/>
      <c r="BG614" s="34"/>
      <c r="BH614" s="34"/>
      <c r="BI614" s="18"/>
      <c r="BJ614" s="18"/>
      <c r="BK614" s="18"/>
      <c r="BL614" s="18"/>
      <c r="BM614" s="18"/>
    </row>
    <row r="615" spans="1:65" s="29" customFormat="1" ht="14.25" customHeight="1" x14ac:dyDescent="0.25">
      <c r="A615" s="81">
        <f t="shared" si="96"/>
        <v>31</v>
      </c>
      <c r="B615" s="76"/>
      <c r="C615" s="76"/>
      <c r="D615" s="76"/>
      <c r="E615" s="76"/>
      <c r="F615" s="76"/>
      <c r="G615" s="76"/>
      <c r="H615" s="76"/>
      <c r="I615" s="76"/>
      <c r="J615" s="76"/>
      <c r="K615" s="60"/>
      <c r="L615" s="60"/>
      <c r="M615" s="60"/>
      <c r="N615" s="60"/>
      <c r="O615" s="68"/>
      <c r="P615" s="68"/>
      <c r="Q615" s="61"/>
      <c r="R615" s="61"/>
      <c r="S615" s="77"/>
      <c r="T615" s="77"/>
      <c r="U615" s="78"/>
      <c r="V615" s="69"/>
      <c r="W615" s="61"/>
      <c r="X615" s="61"/>
      <c r="Y615" s="61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71"/>
      <c r="AN615" s="63"/>
      <c r="AO615" s="64"/>
      <c r="AP615" s="34"/>
      <c r="AQ615" s="34"/>
      <c r="AR615" s="34"/>
      <c r="AU615" s="39"/>
      <c r="AV615" s="39"/>
      <c r="AW615" s="25"/>
      <c r="AX615" s="25"/>
      <c r="AY615" s="38"/>
      <c r="AZ615" s="25"/>
      <c r="BA615" s="25"/>
      <c r="BB615" s="34"/>
      <c r="BC615" s="34"/>
      <c r="BD615" s="34"/>
      <c r="BE615" s="34"/>
      <c r="BF615" s="34"/>
      <c r="BG615" s="34"/>
      <c r="BH615" s="34"/>
      <c r="BI615" s="18"/>
      <c r="BJ615" s="18"/>
      <c r="BK615" s="18"/>
      <c r="BL615" s="18"/>
      <c r="BM615" s="18"/>
    </row>
    <row r="616" spans="1:65" s="29" customFormat="1" ht="14.25" customHeight="1" thickBot="1" x14ac:dyDescent="0.3">
      <c r="A616" s="82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79"/>
      <c r="T616" s="79"/>
      <c r="U616" s="80"/>
      <c r="V616" s="70"/>
      <c r="W616" s="59"/>
      <c r="X616" s="59"/>
      <c r="Y616" s="59"/>
      <c r="Z616" s="59"/>
      <c r="AA616" s="59"/>
      <c r="AB616" s="59"/>
      <c r="AC616" s="59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65"/>
      <c r="AO616" s="66"/>
      <c r="AP616" s="34"/>
      <c r="AQ616" s="34"/>
      <c r="AR616" s="34"/>
      <c r="AU616" s="39"/>
      <c r="AV616" s="39"/>
      <c r="AW616" s="25"/>
      <c r="AX616" s="25"/>
      <c r="AY616" s="38"/>
      <c r="AZ616" s="25"/>
      <c r="BA616" s="25"/>
      <c r="BB616" s="34"/>
      <c r="BC616" s="34"/>
      <c r="BD616" s="34"/>
      <c r="BE616" s="34"/>
      <c r="BF616" s="34"/>
      <c r="BG616" s="34"/>
      <c r="BH616" s="34"/>
      <c r="BI616" s="18"/>
      <c r="BJ616" s="18"/>
      <c r="BK616" s="18"/>
      <c r="BL616" s="18"/>
      <c r="BM616" s="18"/>
    </row>
    <row r="617" spans="1:65" s="29" customFormat="1" ht="14.25" customHeight="1" x14ac:dyDescent="0.25">
      <c r="A617" s="81">
        <f t="shared" si="96"/>
        <v>32</v>
      </c>
      <c r="B617" s="76"/>
      <c r="C617" s="76"/>
      <c r="D617" s="76"/>
      <c r="E617" s="76"/>
      <c r="F617" s="76"/>
      <c r="G617" s="76"/>
      <c r="H617" s="76"/>
      <c r="I617" s="76"/>
      <c r="J617" s="76"/>
      <c r="K617" s="60"/>
      <c r="L617" s="60"/>
      <c r="M617" s="60"/>
      <c r="N617" s="60"/>
      <c r="O617" s="68"/>
      <c r="P617" s="68"/>
      <c r="Q617" s="61"/>
      <c r="R617" s="61"/>
      <c r="S617" s="77"/>
      <c r="T617" s="77"/>
      <c r="U617" s="78"/>
      <c r="V617" s="69"/>
      <c r="W617" s="61"/>
      <c r="X617" s="61"/>
      <c r="Y617" s="61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  <c r="AM617" s="71"/>
      <c r="AN617" s="63"/>
      <c r="AO617" s="64"/>
      <c r="AP617" s="34"/>
      <c r="AQ617" s="34"/>
      <c r="AR617" s="34"/>
      <c r="AU617" s="39"/>
      <c r="AV617" s="39"/>
      <c r="AW617" s="25"/>
      <c r="AX617" s="25"/>
      <c r="AY617" s="38"/>
      <c r="AZ617" s="25"/>
      <c r="BA617" s="25"/>
      <c r="BB617" s="34"/>
      <c r="BC617" s="34"/>
      <c r="BD617" s="34"/>
      <c r="BE617" s="34"/>
      <c r="BF617" s="34"/>
      <c r="BG617" s="34"/>
      <c r="BH617" s="34"/>
      <c r="BI617" s="18"/>
      <c r="BJ617" s="18"/>
      <c r="BK617" s="18"/>
      <c r="BL617" s="18"/>
      <c r="BM617" s="18"/>
    </row>
    <row r="618" spans="1:65" s="29" customFormat="1" ht="14.25" customHeight="1" thickBot="1" x14ac:dyDescent="0.3">
      <c r="A618" s="82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79"/>
      <c r="T618" s="79"/>
      <c r="U618" s="80"/>
      <c r="V618" s="70"/>
      <c r="W618" s="59"/>
      <c r="X618" s="59"/>
      <c r="Y618" s="59"/>
      <c r="Z618" s="59"/>
      <c r="AA618" s="59"/>
      <c r="AB618" s="59"/>
      <c r="AC618" s="59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65"/>
      <c r="AO618" s="66"/>
      <c r="AP618" s="34"/>
      <c r="AQ618" s="34"/>
      <c r="AR618" s="34"/>
      <c r="AU618" s="39"/>
      <c r="AV618" s="39"/>
      <c r="AW618" s="25"/>
      <c r="AX618" s="25"/>
      <c r="AY618" s="38"/>
      <c r="AZ618" s="25"/>
      <c r="BA618" s="25"/>
      <c r="BB618" s="34"/>
      <c r="BC618" s="34"/>
      <c r="BD618" s="34"/>
      <c r="BE618" s="34"/>
      <c r="BF618" s="34"/>
      <c r="BG618" s="34"/>
      <c r="BH618" s="34"/>
      <c r="BI618" s="18"/>
      <c r="BJ618" s="18"/>
      <c r="BK618" s="18"/>
      <c r="BL618" s="18"/>
      <c r="BM618" s="18"/>
    </row>
    <row r="619" spans="1:65" s="29" customFormat="1" ht="14.25" customHeight="1" x14ac:dyDescent="0.25">
      <c r="A619" s="81">
        <f t="shared" si="96"/>
        <v>33</v>
      </c>
      <c r="B619" s="76"/>
      <c r="C619" s="76"/>
      <c r="D619" s="76"/>
      <c r="E619" s="76"/>
      <c r="F619" s="76"/>
      <c r="G619" s="76"/>
      <c r="H619" s="76"/>
      <c r="I619" s="76"/>
      <c r="J619" s="76"/>
      <c r="K619" s="60"/>
      <c r="L619" s="60"/>
      <c r="M619" s="60"/>
      <c r="N619" s="60"/>
      <c r="O619" s="68"/>
      <c r="P619" s="68"/>
      <c r="Q619" s="61"/>
      <c r="R619" s="61"/>
      <c r="S619" s="77"/>
      <c r="T619" s="77"/>
      <c r="U619" s="78"/>
      <c r="V619" s="69"/>
      <c r="W619" s="61"/>
      <c r="X619" s="61"/>
      <c r="Y619" s="61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  <c r="AM619" s="71"/>
      <c r="AN619" s="63"/>
      <c r="AO619" s="64"/>
      <c r="AP619" s="34"/>
      <c r="AQ619" s="34"/>
      <c r="AR619" s="34"/>
      <c r="AU619" s="39"/>
      <c r="AV619" s="39"/>
      <c r="AW619" s="25"/>
      <c r="AX619" s="25"/>
      <c r="AY619" s="38"/>
      <c r="AZ619" s="25"/>
      <c r="BA619" s="25"/>
      <c r="BB619" s="34"/>
      <c r="BC619" s="34"/>
      <c r="BD619" s="34"/>
      <c r="BE619" s="34"/>
      <c r="BF619" s="34"/>
      <c r="BG619" s="34"/>
      <c r="BH619" s="34"/>
      <c r="BI619" s="18"/>
      <c r="BJ619" s="18"/>
      <c r="BK619" s="18"/>
      <c r="BL619" s="18"/>
      <c r="BM619" s="18"/>
    </row>
    <row r="620" spans="1:65" s="29" customFormat="1" ht="14.25" customHeight="1" thickBot="1" x14ac:dyDescent="0.3">
      <c r="A620" s="82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79"/>
      <c r="T620" s="79"/>
      <c r="U620" s="80"/>
      <c r="V620" s="70"/>
      <c r="W620" s="59"/>
      <c r="X620" s="59"/>
      <c r="Y620" s="59"/>
      <c r="Z620" s="59"/>
      <c r="AA620" s="59"/>
      <c r="AB620" s="59"/>
      <c r="AC620" s="59"/>
      <c r="AD620" s="59"/>
      <c r="AE620" s="59"/>
      <c r="AF620" s="59"/>
      <c r="AG620" s="59"/>
      <c r="AH620" s="59"/>
      <c r="AI620" s="59"/>
      <c r="AJ620" s="59"/>
      <c r="AK620" s="59"/>
      <c r="AL620" s="59"/>
      <c r="AM620" s="59"/>
      <c r="AN620" s="65"/>
      <c r="AO620" s="66"/>
      <c r="AP620" s="34"/>
      <c r="AQ620" s="34"/>
      <c r="AR620" s="34"/>
      <c r="AU620" s="39"/>
      <c r="AV620" s="39"/>
      <c r="AW620" s="25"/>
      <c r="AX620" s="25"/>
      <c r="AY620" s="38"/>
      <c r="AZ620" s="25"/>
      <c r="BA620" s="25"/>
      <c r="BB620" s="34"/>
      <c r="BC620" s="34"/>
      <c r="BD620" s="34"/>
      <c r="BE620" s="34"/>
      <c r="BF620" s="34"/>
      <c r="BG620" s="34"/>
      <c r="BH620" s="34"/>
      <c r="BI620" s="18"/>
      <c r="BJ620" s="18"/>
      <c r="BK620" s="18"/>
      <c r="BL620" s="18"/>
      <c r="BM620" s="18"/>
    </row>
    <row r="621" spans="1:65" s="29" customFormat="1" ht="14.25" customHeight="1" x14ac:dyDescent="0.25">
      <c r="A621" s="81">
        <f t="shared" si="96"/>
        <v>34</v>
      </c>
      <c r="B621" s="76"/>
      <c r="C621" s="76"/>
      <c r="D621" s="76"/>
      <c r="E621" s="76"/>
      <c r="F621" s="76"/>
      <c r="G621" s="76"/>
      <c r="H621" s="76"/>
      <c r="I621" s="76"/>
      <c r="J621" s="76"/>
      <c r="K621" s="60"/>
      <c r="L621" s="60"/>
      <c r="M621" s="60"/>
      <c r="N621" s="60"/>
      <c r="O621" s="68"/>
      <c r="P621" s="68"/>
      <c r="Q621" s="61"/>
      <c r="R621" s="61"/>
      <c r="S621" s="77"/>
      <c r="T621" s="77"/>
      <c r="U621" s="78"/>
      <c r="V621" s="69"/>
      <c r="W621" s="61"/>
      <c r="X621" s="61"/>
      <c r="Y621" s="61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71"/>
      <c r="AN621" s="63"/>
      <c r="AO621" s="64"/>
      <c r="AP621" s="34"/>
      <c r="AQ621" s="34"/>
      <c r="AR621" s="34"/>
      <c r="AU621" s="39"/>
      <c r="AV621" s="39"/>
      <c r="AW621" s="25"/>
      <c r="AX621" s="25"/>
      <c r="AY621" s="38"/>
      <c r="AZ621" s="25"/>
      <c r="BA621" s="25"/>
      <c r="BB621" s="34"/>
      <c r="BC621" s="34"/>
      <c r="BD621" s="34"/>
      <c r="BE621" s="34"/>
      <c r="BF621" s="34"/>
      <c r="BG621" s="34"/>
      <c r="BH621" s="34"/>
      <c r="BI621" s="18"/>
      <c r="BJ621" s="18"/>
      <c r="BK621" s="18"/>
      <c r="BL621" s="18"/>
      <c r="BM621" s="18"/>
    </row>
    <row r="622" spans="1:65" s="29" customFormat="1" ht="14.25" customHeight="1" thickBot="1" x14ac:dyDescent="0.3">
      <c r="A622" s="82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79"/>
      <c r="T622" s="79"/>
      <c r="U622" s="80"/>
      <c r="V622" s="70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65"/>
      <c r="AO622" s="66"/>
      <c r="AP622" s="34"/>
      <c r="AQ622" s="34"/>
      <c r="AR622" s="34"/>
      <c r="AU622" s="39"/>
      <c r="AV622" s="39"/>
      <c r="AW622" s="25"/>
      <c r="AX622" s="25"/>
      <c r="AY622" s="38"/>
      <c r="AZ622" s="25"/>
      <c r="BA622" s="25"/>
      <c r="BB622" s="34"/>
      <c r="BC622" s="34"/>
      <c r="BD622" s="34"/>
      <c r="BE622" s="34"/>
      <c r="BF622" s="34"/>
      <c r="BG622" s="34"/>
      <c r="BH622" s="34"/>
      <c r="BI622" s="18"/>
      <c r="BJ622" s="18"/>
      <c r="BK622" s="18"/>
      <c r="BL622" s="18"/>
      <c r="BM622" s="18"/>
    </row>
    <row r="623" spans="1:65" s="29" customFormat="1" ht="14.25" customHeight="1" x14ac:dyDescent="0.25">
      <c r="A623" s="81">
        <f t="shared" si="96"/>
        <v>35</v>
      </c>
      <c r="B623" s="76"/>
      <c r="C623" s="76"/>
      <c r="D623" s="76"/>
      <c r="E623" s="76"/>
      <c r="F623" s="76"/>
      <c r="G623" s="76"/>
      <c r="H623" s="76"/>
      <c r="I623" s="76"/>
      <c r="J623" s="76"/>
      <c r="K623" s="60"/>
      <c r="L623" s="60"/>
      <c r="M623" s="60"/>
      <c r="N623" s="60"/>
      <c r="O623" s="68"/>
      <c r="P623" s="68"/>
      <c r="Q623" s="61"/>
      <c r="R623" s="61"/>
      <c r="S623" s="77"/>
      <c r="T623" s="77"/>
      <c r="U623" s="78"/>
      <c r="V623" s="69"/>
      <c r="W623" s="61"/>
      <c r="X623" s="61"/>
      <c r="Y623" s="61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71"/>
      <c r="AN623" s="63"/>
      <c r="AO623" s="64"/>
      <c r="AP623" s="34"/>
      <c r="AQ623" s="34"/>
      <c r="AR623" s="34"/>
      <c r="AU623" s="39"/>
      <c r="AV623" s="39"/>
      <c r="AW623" s="25"/>
      <c r="AX623" s="25"/>
      <c r="AY623" s="38"/>
      <c r="AZ623" s="25"/>
      <c r="BA623" s="25"/>
      <c r="BB623" s="34"/>
      <c r="BC623" s="34"/>
      <c r="BD623" s="34"/>
      <c r="BE623" s="34"/>
      <c r="BF623" s="34"/>
      <c r="BG623" s="34"/>
      <c r="BH623" s="34"/>
      <c r="BI623" s="18"/>
      <c r="BJ623" s="18"/>
      <c r="BK623" s="18"/>
      <c r="BL623" s="18"/>
      <c r="BM623" s="18"/>
    </row>
    <row r="624" spans="1:65" s="29" customFormat="1" ht="14.25" customHeight="1" thickBot="1" x14ac:dyDescent="0.3">
      <c r="A624" s="82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79"/>
      <c r="T624" s="79"/>
      <c r="U624" s="80"/>
      <c r="V624" s="70"/>
      <c r="W624" s="59"/>
      <c r="X624" s="59"/>
      <c r="Y624" s="59"/>
      <c r="Z624" s="59"/>
      <c r="AA624" s="59"/>
      <c r="AB624" s="59"/>
      <c r="AC624" s="59"/>
      <c r="AD624" s="59"/>
      <c r="AE624" s="59"/>
      <c r="AF624" s="59"/>
      <c r="AG624" s="59"/>
      <c r="AH624" s="59"/>
      <c r="AI624" s="59"/>
      <c r="AJ624" s="59"/>
      <c r="AK624" s="59"/>
      <c r="AL624" s="59"/>
      <c r="AM624" s="59"/>
      <c r="AN624" s="65"/>
      <c r="AO624" s="66"/>
      <c r="AP624" s="34"/>
      <c r="AQ624" s="34"/>
      <c r="AR624" s="34"/>
      <c r="AU624" s="39"/>
      <c r="AV624" s="39"/>
      <c r="AW624" s="25"/>
      <c r="AX624" s="25"/>
      <c r="AY624" s="38"/>
      <c r="AZ624" s="25"/>
      <c r="BA624" s="25"/>
      <c r="BB624" s="34"/>
      <c r="BC624" s="34"/>
      <c r="BD624" s="34"/>
      <c r="BE624" s="34"/>
      <c r="BF624" s="34"/>
      <c r="BG624" s="34"/>
      <c r="BH624" s="34"/>
      <c r="BI624" s="18"/>
      <c r="BJ624" s="18"/>
      <c r="BK624" s="18"/>
      <c r="BL624" s="18"/>
      <c r="BM624" s="18"/>
    </row>
    <row r="625" spans="1:65" s="29" customFormat="1" ht="14.25" customHeight="1" x14ac:dyDescent="0.25">
      <c r="A625" s="81">
        <f t="shared" si="96"/>
        <v>36</v>
      </c>
      <c r="B625" s="76"/>
      <c r="C625" s="76"/>
      <c r="D625" s="76"/>
      <c r="E625" s="76"/>
      <c r="F625" s="76"/>
      <c r="G625" s="76"/>
      <c r="H625" s="76"/>
      <c r="I625" s="76"/>
      <c r="J625" s="76"/>
      <c r="K625" s="60"/>
      <c r="L625" s="60"/>
      <c r="M625" s="60"/>
      <c r="N625" s="60"/>
      <c r="O625" s="68"/>
      <c r="P625" s="68"/>
      <c r="Q625" s="61"/>
      <c r="R625" s="61"/>
      <c r="S625" s="77"/>
      <c r="T625" s="77"/>
      <c r="U625" s="78"/>
      <c r="V625" s="69"/>
      <c r="W625" s="61"/>
      <c r="X625" s="61"/>
      <c r="Y625" s="61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71"/>
      <c r="AN625" s="63"/>
      <c r="AO625" s="64"/>
      <c r="AP625" s="34"/>
      <c r="AQ625" s="34"/>
      <c r="AR625" s="34"/>
      <c r="AU625" s="39"/>
      <c r="AV625" s="39"/>
      <c r="AW625" s="25"/>
      <c r="AX625" s="25"/>
      <c r="AY625" s="38"/>
      <c r="AZ625" s="25"/>
      <c r="BA625" s="25"/>
      <c r="BB625" s="34"/>
      <c r="BC625" s="34"/>
      <c r="BD625" s="34"/>
      <c r="BE625" s="34"/>
      <c r="BF625" s="34"/>
      <c r="BG625" s="34"/>
      <c r="BH625" s="34"/>
      <c r="BI625" s="18"/>
      <c r="BJ625" s="18"/>
      <c r="BK625" s="18"/>
      <c r="BL625" s="18"/>
      <c r="BM625" s="18"/>
    </row>
    <row r="626" spans="1:65" s="29" customFormat="1" ht="14.25" customHeight="1" thickBot="1" x14ac:dyDescent="0.3">
      <c r="A626" s="82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79"/>
      <c r="T626" s="79"/>
      <c r="U626" s="80"/>
      <c r="V626" s="70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59"/>
      <c r="AI626" s="59"/>
      <c r="AJ626" s="59"/>
      <c r="AK626" s="59"/>
      <c r="AL626" s="59"/>
      <c r="AM626" s="59"/>
      <c r="AN626" s="65"/>
      <c r="AO626" s="66"/>
      <c r="AP626" s="34"/>
      <c r="AQ626" s="34"/>
      <c r="AR626" s="34"/>
      <c r="AU626" s="39"/>
      <c r="AV626" s="39"/>
      <c r="AW626" s="25"/>
      <c r="AX626" s="25"/>
      <c r="AY626" s="38"/>
      <c r="AZ626" s="25"/>
      <c r="BA626" s="25"/>
      <c r="BB626" s="34"/>
      <c r="BC626" s="34"/>
      <c r="BD626" s="34"/>
      <c r="BE626" s="34"/>
      <c r="BF626" s="34"/>
      <c r="BG626" s="34"/>
      <c r="BH626" s="34"/>
      <c r="BI626" s="18"/>
      <c r="BJ626" s="18"/>
      <c r="BK626" s="18"/>
      <c r="BL626" s="18"/>
      <c r="BM626" s="18"/>
    </row>
    <row r="627" spans="1:65" s="29" customFormat="1" ht="14.25" customHeight="1" x14ac:dyDescent="0.25">
      <c r="A627" s="81">
        <f t="shared" si="96"/>
        <v>37</v>
      </c>
      <c r="B627" s="76"/>
      <c r="C627" s="76"/>
      <c r="D627" s="76"/>
      <c r="E627" s="76"/>
      <c r="F627" s="76"/>
      <c r="G627" s="76"/>
      <c r="H627" s="76"/>
      <c r="I627" s="76"/>
      <c r="J627" s="76"/>
      <c r="K627" s="60"/>
      <c r="L627" s="60"/>
      <c r="M627" s="60"/>
      <c r="N627" s="60"/>
      <c r="O627" s="68"/>
      <c r="P627" s="68"/>
      <c r="Q627" s="61"/>
      <c r="R627" s="61"/>
      <c r="S627" s="77"/>
      <c r="T627" s="77"/>
      <c r="U627" s="78"/>
      <c r="V627" s="69"/>
      <c r="W627" s="61"/>
      <c r="X627" s="61"/>
      <c r="Y627" s="61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  <c r="AM627" s="71"/>
      <c r="AN627" s="63"/>
      <c r="AO627" s="64"/>
      <c r="AP627" s="34"/>
      <c r="AQ627" s="34"/>
      <c r="AR627" s="34"/>
      <c r="AU627" s="39"/>
      <c r="AV627" s="39"/>
      <c r="AW627" s="25"/>
      <c r="AX627" s="25"/>
      <c r="AY627" s="38"/>
      <c r="AZ627" s="25"/>
      <c r="BA627" s="25"/>
      <c r="BB627" s="34"/>
      <c r="BC627" s="34"/>
      <c r="BD627" s="34"/>
      <c r="BE627" s="34"/>
      <c r="BF627" s="34"/>
      <c r="BG627" s="34"/>
      <c r="BH627" s="34"/>
      <c r="BI627" s="18"/>
      <c r="BJ627" s="18"/>
      <c r="BK627" s="18"/>
      <c r="BL627" s="18"/>
      <c r="BM627" s="18"/>
    </row>
    <row r="628" spans="1:65" s="29" customFormat="1" ht="14.25" customHeight="1" thickBot="1" x14ac:dyDescent="0.3">
      <c r="A628" s="82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79"/>
      <c r="T628" s="79"/>
      <c r="U628" s="80"/>
      <c r="V628" s="70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65"/>
      <c r="AO628" s="66"/>
      <c r="AP628" s="34"/>
      <c r="AQ628" s="34"/>
      <c r="AR628" s="34"/>
      <c r="AU628" s="39"/>
      <c r="AV628" s="39"/>
      <c r="AW628" s="25"/>
      <c r="AX628" s="25"/>
      <c r="AY628" s="38"/>
      <c r="AZ628" s="25"/>
      <c r="BA628" s="25"/>
      <c r="BB628" s="34"/>
      <c r="BC628" s="34"/>
      <c r="BD628" s="34"/>
      <c r="BE628" s="34"/>
      <c r="BF628" s="34"/>
      <c r="BG628" s="34"/>
      <c r="BH628" s="34"/>
      <c r="BI628" s="18"/>
      <c r="BJ628" s="18"/>
      <c r="BK628" s="18"/>
      <c r="BL628" s="18"/>
      <c r="BM628" s="18"/>
    </row>
    <row r="629" spans="1:65" s="29" customFormat="1" ht="14.25" customHeight="1" x14ac:dyDescent="0.25">
      <c r="A629" s="81">
        <f t="shared" si="96"/>
        <v>38</v>
      </c>
      <c r="B629" s="76"/>
      <c r="C629" s="76"/>
      <c r="D629" s="76"/>
      <c r="E629" s="76"/>
      <c r="F629" s="76"/>
      <c r="G629" s="76"/>
      <c r="H629" s="76"/>
      <c r="I629" s="76"/>
      <c r="J629" s="76"/>
      <c r="K629" s="60"/>
      <c r="L629" s="60"/>
      <c r="M629" s="60"/>
      <c r="N629" s="60"/>
      <c r="O629" s="68"/>
      <c r="P629" s="68"/>
      <c r="Q629" s="61"/>
      <c r="R629" s="61"/>
      <c r="S629" s="77"/>
      <c r="T629" s="77"/>
      <c r="U629" s="78"/>
      <c r="V629" s="69"/>
      <c r="W629" s="61"/>
      <c r="X629" s="61"/>
      <c r="Y629" s="61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71"/>
      <c r="AN629" s="63"/>
      <c r="AO629" s="64"/>
      <c r="AP629" s="34"/>
      <c r="AQ629" s="34"/>
      <c r="AR629" s="34"/>
      <c r="AU629" s="39"/>
      <c r="AV629" s="39"/>
      <c r="AW629" s="25"/>
      <c r="AX629" s="25"/>
      <c r="AY629" s="38"/>
      <c r="AZ629" s="25"/>
      <c r="BA629" s="25"/>
      <c r="BB629" s="34"/>
      <c r="BC629" s="34"/>
      <c r="BD629" s="34"/>
      <c r="BE629" s="34"/>
      <c r="BF629" s="34"/>
      <c r="BG629" s="34"/>
      <c r="BH629" s="34"/>
      <c r="BI629" s="18"/>
      <c r="BJ629" s="18"/>
      <c r="BK629" s="18"/>
      <c r="BL629" s="18"/>
      <c r="BM629" s="18"/>
    </row>
    <row r="630" spans="1:65" s="29" customFormat="1" ht="14.25" customHeight="1" thickBot="1" x14ac:dyDescent="0.3">
      <c r="A630" s="82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79"/>
      <c r="T630" s="79"/>
      <c r="U630" s="80"/>
      <c r="V630" s="70"/>
      <c r="W630" s="59"/>
      <c r="X630" s="59"/>
      <c r="Y630" s="59"/>
      <c r="Z630" s="59"/>
      <c r="AA630" s="59"/>
      <c r="AB630" s="59"/>
      <c r="AC630" s="59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65"/>
      <c r="AO630" s="66"/>
      <c r="AP630" s="34"/>
      <c r="AQ630" s="34"/>
      <c r="AR630" s="34"/>
      <c r="AU630" s="39"/>
      <c r="AV630" s="39"/>
      <c r="AW630" s="25"/>
      <c r="AX630" s="25"/>
      <c r="AY630" s="38"/>
      <c r="AZ630" s="25"/>
      <c r="BA630" s="25"/>
      <c r="BB630" s="34"/>
      <c r="BC630" s="34"/>
      <c r="BD630" s="34"/>
      <c r="BE630" s="34"/>
      <c r="BF630" s="34"/>
      <c r="BG630" s="34"/>
      <c r="BH630" s="34"/>
      <c r="BI630" s="18"/>
      <c r="BJ630" s="18"/>
      <c r="BK630" s="18"/>
      <c r="BL630" s="18"/>
      <c r="BM630" s="18"/>
    </row>
    <row r="631" spans="1:65" s="29" customFormat="1" ht="14.25" customHeight="1" x14ac:dyDescent="0.25">
      <c r="A631" s="81">
        <f t="shared" si="96"/>
        <v>39</v>
      </c>
      <c r="B631" s="76"/>
      <c r="C631" s="76"/>
      <c r="D631" s="76"/>
      <c r="E631" s="76"/>
      <c r="F631" s="76"/>
      <c r="G631" s="76"/>
      <c r="H631" s="76"/>
      <c r="I631" s="76"/>
      <c r="J631" s="76"/>
      <c r="K631" s="60"/>
      <c r="L631" s="60"/>
      <c r="M631" s="60"/>
      <c r="N631" s="60"/>
      <c r="O631" s="68"/>
      <c r="P631" s="68"/>
      <c r="Q631" s="61"/>
      <c r="R631" s="61"/>
      <c r="S631" s="77"/>
      <c r="T631" s="77"/>
      <c r="U631" s="78"/>
      <c r="V631" s="69"/>
      <c r="W631" s="61"/>
      <c r="X631" s="61"/>
      <c r="Y631" s="61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71"/>
      <c r="AN631" s="63"/>
      <c r="AO631" s="64"/>
      <c r="AP631" s="34"/>
      <c r="AQ631" s="34"/>
      <c r="AR631" s="34"/>
      <c r="AU631" s="39"/>
      <c r="AV631" s="39"/>
      <c r="AW631" s="25"/>
      <c r="AX631" s="25"/>
      <c r="AY631" s="38"/>
      <c r="AZ631" s="25"/>
      <c r="BA631" s="25"/>
      <c r="BB631" s="34"/>
      <c r="BC631" s="34"/>
      <c r="BD631" s="34"/>
      <c r="BE631" s="34"/>
      <c r="BF631" s="34"/>
      <c r="BG631" s="34"/>
      <c r="BH631" s="34"/>
      <c r="BI631" s="18"/>
      <c r="BJ631" s="18"/>
      <c r="BK631" s="18"/>
      <c r="BL631" s="18"/>
      <c r="BM631" s="18"/>
    </row>
    <row r="632" spans="1:65" s="29" customFormat="1" ht="14.25" customHeight="1" thickBot="1" x14ac:dyDescent="0.3">
      <c r="A632" s="82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79"/>
      <c r="T632" s="79"/>
      <c r="U632" s="80"/>
      <c r="V632" s="70"/>
      <c r="W632" s="59"/>
      <c r="X632" s="59"/>
      <c r="Y632" s="59"/>
      <c r="Z632" s="59"/>
      <c r="AA632" s="59"/>
      <c r="AB632" s="59"/>
      <c r="AC632" s="59"/>
      <c r="AD632" s="59"/>
      <c r="AE632" s="59"/>
      <c r="AF632" s="59"/>
      <c r="AG632" s="59"/>
      <c r="AH632" s="59"/>
      <c r="AI632" s="59"/>
      <c r="AJ632" s="59"/>
      <c r="AK632" s="59"/>
      <c r="AL632" s="59"/>
      <c r="AM632" s="59"/>
      <c r="AN632" s="65"/>
      <c r="AO632" s="66"/>
      <c r="AP632" s="34"/>
      <c r="AQ632" s="34"/>
      <c r="AR632" s="34"/>
      <c r="AU632" s="39"/>
      <c r="AV632" s="39"/>
      <c r="AW632" s="25"/>
      <c r="AX632" s="25"/>
      <c r="AY632" s="38"/>
      <c r="AZ632" s="25"/>
      <c r="BA632" s="25"/>
      <c r="BB632" s="34"/>
      <c r="BC632" s="34"/>
      <c r="BD632" s="34"/>
      <c r="BE632" s="34"/>
      <c r="BF632" s="34"/>
      <c r="BG632" s="34"/>
      <c r="BH632" s="34"/>
      <c r="BI632" s="18"/>
      <c r="BJ632" s="18"/>
      <c r="BK632" s="18"/>
      <c r="BL632" s="18"/>
      <c r="BM632" s="18"/>
    </row>
    <row r="633" spans="1:65" s="29" customFormat="1" ht="14.25" customHeight="1" x14ac:dyDescent="0.25">
      <c r="A633" s="81">
        <f t="shared" si="96"/>
        <v>40</v>
      </c>
      <c r="B633" s="76"/>
      <c r="C633" s="76"/>
      <c r="D633" s="76"/>
      <c r="E633" s="76"/>
      <c r="F633" s="76"/>
      <c r="G633" s="76"/>
      <c r="H633" s="76"/>
      <c r="I633" s="76"/>
      <c r="J633" s="76"/>
      <c r="K633" s="60"/>
      <c r="L633" s="60"/>
      <c r="M633" s="60"/>
      <c r="N633" s="60"/>
      <c r="O633" s="68"/>
      <c r="P633" s="68"/>
      <c r="Q633" s="61"/>
      <c r="R633" s="61"/>
      <c r="S633" s="77"/>
      <c r="T633" s="77"/>
      <c r="U633" s="78"/>
      <c r="V633" s="69"/>
      <c r="W633" s="61"/>
      <c r="X633" s="61"/>
      <c r="Y633" s="61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71"/>
      <c r="AN633" s="63"/>
      <c r="AO633" s="64"/>
      <c r="AP633" s="34"/>
      <c r="AQ633" s="34"/>
      <c r="AR633" s="34"/>
      <c r="AU633" s="39"/>
      <c r="AV633" s="39"/>
      <c r="AW633" s="25"/>
      <c r="AX633" s="25"/>
      <c r="AY633" s="38"/>
      <c r="AZ633" s="25"/>
      <c r="BA633" s="25"/>
      <c r="BB633" s="34"/>
      <c r="BC633" s="34"/>
      <c r="BD633" s="34"/>
      <c r="BE633" s="34"/>
      <c r="BF633" s="34"/>
      <c r="BG633" s="34"/>
      <c r="BH633" s="34"/>
      <c r="BI633" s="18"/>
      <c r="BJ633" s="18"/>
      <c r="BK633" s="18"/>
      <c r="BL633" s="18"/>
      <c r="BM633" s="18"/>
    </row>
    <row r="634" spans="1:65" s="29" customFormat="1" ht="14.25" customHeight="1" thickBot="1" x14ac:dyDescent="0.3">
      <c r="A634" s="82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79"/>
      <c r="T634" s="79"/>
      <c r="U634" s="80"/>
      <c r="V634" s="70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65"/>
      <c r="AO634" s="66"/>
      <c r="AP634" s="34"/>
      <c r="AQ634" s="34"/>
      <c r="AR634" s="34"/>
      <c r="AU634" s="39"/>
      <c r="AV634" s="39"/>
      <c r="AW634" s="25"/>
      <c r="AX634" s="25"/>
      <c r="AY634" s="38"/>
      <c r="AZ634" s="25"/>
      <c r="BA634" s="25"/>
      <c r="BB634" s="34"/>
      <c r="BC634" s="34"/>
      <c r="BD634" s="34"/>
      <c r="BE634" s="34"/>
      <c r="BF634" s="34"/>
      <c r="BG634" s="34"/>
      <c r="BH634" s="34"/>
      <c r="BI634" s="18"/>
      <c r="BJ634" s="18"/>
      <c r="BK634" s="18"/>
      <c r="BL634" s="18"/>
      <c r="BM634" s="18"/>
    </row>
    <row r="635" spans="1:65" s="29" customFormat="1" ht="14.25" customHeight="1" x14ac:dyDescent="0.25">
      <c r="A635" s="81">
        <f t="shared" si="96"/>
        <v>41</v>
      </c>
      <c r="B635" s="76"/>
      <c r="C635" s="76"/>
      <c r="D635" s="76"/>
      <c r="E635" s="76"/>
      <c r="F635" s="76"/>
      <c r="G635" s="76"/>
      <c r="H635" s="76"/>
      <c r="I635" s="76"/>
      <c r="J635" s="76"/>
      <c r="K635" s="60"/>
      <c r="L635" s="60"/>
      <c r="M635" s="60"/>
      <c r="N635" s="60"/>
      <c r="O635" s="68"/>
      <c r="P635" s="68"/>
      <c r="Q635" s="61"/>
      <c r="R635" s="61"/>
      <c r="S635" s="77"/>
      <c r="T635" s="77"/>
      <c r="U635" s="78"/>
      <c r="V635" s="69"/>
      <c r="W635" s="61"/>
      <c r="X635" s="61"/>
      <c r="Y635" s="61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  <c r="AM635" s="71"/>
      <c r="AN635" s="63"/>
      <c r="AO635" s="64"/>
      <c r="AP635" s="34"/>
      <c r="AQ635" s="34"/>
      <c r="AR635" s="34"/>
      <c r="AU635" s="39"/>
      <c r="AV635" s="39"/>
      <c r="AW635" s="25"/>
      <c r="AX635" s="25"/>
      <c r="AY635" s="38"/>
      <c r="AZ635" s="25"/>
      <c r="BA635" s="25"/>
      <c r="BB635" s="34"/>
      <c r="BC635" s="34"/>
      <c r="BD635" s="34"/>
      <c r="BE635" s="34"/>
      <c r="BF635" s="34"/>
      <c r="BG635" s="34"/>
      <c r="BH635" s="34"/>
      <c r="BI635" s="18"/>
      <c r="BJ635" s="18"/>
      <c r="BK635" s="18"/>
      <c r="BL635" s="18"/>
      <c r="BM635" s="18"/>
    </row>
    <row r="636" spans="1:65" s="29" customFormat="1" ht="14.25" customHeight="1" thickBot="1" x14ac:dyDescent="0.3">
      <c r="A636" s="82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79"/>
      <c r="T636" s="79"/>
      <c r="U636" s="80"/>
      <c r="V636" s="70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  <c r="AH636" s="59"/>
      <c r="AI636" s="59"/>
      <c r="AJ636" s="59"/>
      <c r="AK636" s="59"/>
      <c r="AL636" s="59"/>
      <c r="AM636" s="59"/>
      <c r="AN636" s="65"/>
      <c r="AO636" s="66"/>
      <c r="AP636" s="34"/>
      <c r="AQ636" s="34"/>
      <c r="AR636" s="34"/>
      <c r="AU636" s="39"/>
      <c r="AV636" s="39"/>
      <c r="AW636" s="25"/>
      <c r="AX636" s="25"/>
      <c r="AY636" s="38"/>
      <c r="AZ636" s="25"/>
      <c r="BA636" s="25"/>
      <c r="BB636" s="34"/>
      <c r="BC636" s="34"/>
      <c r="BD636" s="34"/>
      <c r="BE636" s="34"/>
      <c r="BF636" s="34"/>
      <c r="BG636" s="34"/>
      <c r="BH636" s="34"/>
      <c r="BI636" s="18"/>
      <c r="BJ636" s="18"/>
      <c r="BK636" s="18"/>
      <c r="BL636" s="18"/>
      <c r="BM636" s="18"/>
    </row>
    <row r="637" spans="1:65" s="29" customFormat="1" ht="14.25" customHeight="1" x14ac:dyDescent="0.25">
      <c r="A637" s="81">
        <f t="shared" si="96"/>
        <v>42</v>
      </c>
      <c r="B637" s="76"/>
      <c r="C637" s="76"/>
      <c r="D637" s="76"/>
      <c r="E637" s="76"/>
      <c r="F637" s="76"/>
      <c r="G637" s="76"/>
      <c r="H637" s="76"/>
      <c r="I637" s="76"/>
      <c r="J637" s="76"/>
      <c r="K637" s="60"/>
      <c r="L637" s="60"/>
      <c r="M637" s="60"/>
      <c r="N637" s="60"/>
      <c r="O637" s="68"/>
      <c r="P637" s="68"/>
      <c r="Q637" s="61"/>
      <c r="R637" s="61"/>
      <c r="S637" s="77"/>
      <c r="T637" s="77"/>
      <c r="U637" s="78"/>
      <c r="V637" s="69"/>
      <c r="W637" s="61"/>
      <c r="X637" s="61"/>
      <c r="Y637" s="61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71"/>
      <c r="AN637" s="63"/>
      <c r="AO637" s="64"/>
      <c r="AP637" s="34"/>
      <c r="AQ637" s="34"/>
      <c r="AR637" s="34"/>
      <c r="AU637" s="39"/>
      <c r="AV637" s="39"/>
      <c r="AW637" s="25"/>
      <c r="AX637" s="25"/>
      <c r="AY637" s="38"/>
      <c r="AZ637" s="25"/>
      <c r="BA637" s="25"/>
      <c r="BB637" s="34"/>
      <c r="BC637" s="34"/>
      <c r="BD637" s="34"/>
      <c r="BE637" s="34"/>
      <c r="BF637" s="34"/>
      <c r="BG637" s="34"/>
      <c r="BH637" s="34"/>
      <c r="BI637" s="18"/>
      <c r="BJ637" s="18"/>
      <c r="BK637" s="18"/>
      <c r="BL637" s="18"/>
      <c r="BM637" s="18"/>
    </row>
    <row r="638" spans="1:65" s="29" customFormat="1" ht="14.25" customHeight="1" thickBot="1" x14ac:dyDescent="0.3">
      <c r="A638" s="82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79"/>
      <c r="T638" s="79"/>
      <c r="U638" s="80"/>
      <c r="V638" s="70"/>
      <c r="W638" s="59"/>
      <c r="X638" s="59"/>
      <c r="Y638" s="59"/>
      <c r="Z638" s="59"/>
      <c r="AA638" s="59"/>
      <c r="AB638" s="59"/>
      <c r="AC638" s="59"/>
      <c r="AD638" s="59"/>
      <c r="AE638" s="59"/>
      <c r="AF638" s="59"/>
      <c r="AG638" s="59"/>
      <c r="AH638" s="59"/>
      <c r="AI638" s="59"/>
      <c r="AJ638" s="59"/>
      <c r="AK638" s="59"/>
      <c r="AL638" s="59"/>
      <c r="AM638" s="59"/>
      <c r="AN638" s="65"/>
      <c r="AO638" s="66"/>
      <c r="AP638" s="34"/>
      <c r="AQ638" s="34"/>
      <c r="AR638" s="34"/>
      <c r="AU638" s="39"/>
      <c r="AV638" s="39"/>
      <c r="AW638" s="25"/>
      <c r="AX638" s="25"/>
      <c r="AY638" s="38"/>
      <c r="AZ638" s="25"/>
      <c r="BA638" s="25"/>
      <c r="BB638" s="34"/>
      <c r="BC638" s="34"/>
      <c r="BD638" s="34"/>
      <c r="BE638" s="34"/>
      <c r="BF638" s="34"/>
      <c r="BG638" s="34"/>
      <c r="BH638" s="34"/>
      <c r="BI638" s="18"/>
      <c r="BJ638" s="18"/>
      <c r="BK638" s="18"/>
      <c r="BL638" s="18"/>
      <c r="BM638" s="18"/>
    </row>
    <row r="639" spans="1:65" s="29" customFormat="1" ht="14.25" customHeight="1" x14ac:dyDescent="0.25">
      <c r="A639" s="81">
        <f t="shared" si="96"/>
        <v>43</v>
      </c>
      <c r="B639" s="76"/>
      <c r="C639" s="76"/>
      <c r="D639" s="76"/>
      <c r="E639" s="76"/>
      <c r="F639" s="76"/>
      <c r="G639" s="76"/>
      <c r="H639" s="76"/>
      <c r="I639" s="76"/>
      <c r="J639" s="76"/>
      <c r="K639" s="60"/>
      <c r="L639" s="60"/>
      <c r="M639" s="60"/>
      <c r="N639" s="60"/>
      <c r="O639" s="68"/>
      <c r="P639" s="68"/>
      <c r="Q639" s="61"/>
      <c r="R639" s="61"/>
      <c r="S639" s="77"/>
      <c r="T639" s="77"/>
      <c r="U639" s="78"/>
      <c r="V639" s="69"/>
      <c r="W639" s="61"/>
      <c r="X639" s="61"/>
      <c r="Y639" s="61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/>
      <c r="AL639" s="60"/>
      <c r="AM639" s="71"/>
      <c r="AN639" s="63"/>
      <c r="AO639" s="64"/>
      <c r="AP639" s="34"/>
      <c r="AQ639" s="34"/>
      <c r="AR639" s="34"/>
      <c r="AU639" s="39"/>
      <c r="AV639" s="39"/>
      <c r="AW639" s="25"/>
      <c r="AX639" s="25"/>
      <c r="AY639" s="38"/>
      <c r="AZ639" s="25"/>
      <c r="BA639" s="25"/>
      <c r="BB639" s="34"/>
      <c r="BC639" s="34"/>
      <c r="BD639" s="34"/>
      <c r="BE639" s="34"/>
      <c r="BF639" s="34"/>
      <c r="BG639" s="34"/>
      <c r="BH639" s="34"/>
      <c r="BI639" s="18"/>
      <c r="BJ639" s="18"/>
      <c r="BK639" s="18"/>
      <c r="BL639" s="18"/>
      <c r="BM639" s="18"/>
    </row>
    <row r="640" spans="1:65" s="29" customFormat="1" ht="14.25" customHeight="1" thickBot="1" x14ac:dyDescent="0.3">
      <c r="A640" s="82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79"/>
      <c r="T640" s="79"/>
      <c r="U640" s="80"/>
      <c r="V640" s="70"/>
      <c r="W640" s="59"/>
      <c r="X640" s="59"/>
      <c r="Y640" s="59"/>
      <c r="Z640" s="59"/>
      <c r="AA640" s="59"/>
      <c r="AB640" s="59"/>
      <c r="AC640" s="59"/>
      <c r="AD640" s="59"/>
      <c r="AE640" s="59"/>
      <c r="AF640" s="59"/>
      <c r="AG640" s="59"/>
      <c r="AH640" s="59"/>
      <c r="AI640" s="59"/>
      <c r="AJ640" s="59"/>
      <c r="AK640" s="59"/>
      <c r="AL640" s="59"/>
      <c r="AM640" s="59"/>
      <c r="AN640" s="65"/>
      <c r="AO640" s="66"/>
      <c r="AP640" s="34"/>
      <c r="AQ640" s="34"/>
      <c r="AR640" s="34"/>
      <c r="AU640" s="39"/>
      <c r="AV640" s="39"/>
      <c r="AW640" s="25"/>
      <c r="AX640" s="25"/>
      <c r="AY640" s="38"/>
      <c r="AZ640" s="25"/>
      <c r="BA640" s="25"/>
      <c r="BB640" s="34"/>
      <c r="BC640" s="34"/>
      <c r="BD640" s="34"/>
      <c r="BE640" s="34"/>
      <c r="BF640" s="34"/>
      <c r="BG640" s="34"/>
      <c r="BH640" s="34"/>
      <c r="BI640" s="18"/>
      <c r="BJ640" s="18"/>
      <c r="BK640" s="18"/>
      <c r="BL640" s="18"/>
      <c r="BM640" s="18"/>
    </row>
    <row r="641" spans="1:65" s="29" customFormat="1" ht="14.25" customHeight="1" x14ac:dyDescent="0.25">
      <c r="A641" s="81">
        <f t="shared" si="96"/>
        <v>44</v>
      </c>
      <c r="B641" s="76"/>
      <c r="C641" s="76"/>
      <c r="D641" s="76"/>
      <c r="E641" s="76"/>
      <c r="F641" s="76"/>
      <c r="G641" s="76"/>
      <c r="H641" s="76"/>
      <c r="I641" s="76"/>
      <c r="J641" s="76"/>
      <c r="K641" s="60"/>
      <c r="L641" s="60"/>
      <c r="M641" s="60"/>
      <c r="N641" s="60"/>
      <c r="O641" s="68"/>
      <c r="P641" s="68"/>
      <c r="Q641" s="61"/>
      <c r="R641" s="61"/>
      <c r="S641" s="77"/>
      <c r="T641" s="77"/>
      <c r="U641" s="78"/>
      <c r="V641" s="69"/>
      <c r="W641" s="61"/>
      <c r="X641" s="61"/>
      <c r="Y641" s="61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  <c r="AM641" s="71"/>
      <c r="AN641" s="63"/>
      <c r="AO641" s="64"/>
      <c r="AP641" s="34"/>
      <c r="AQ641" s="34"/>
      <c r="AR641" s="34"/>
      <c r="AU641" s="39"/>
      <c r="AV641" s="39"/>
      <c r="AW641" s="25"/>
      <c r="AX641" s="25"/>
      <c r="AY641" s="38"/>
      <c r="AZ641" s="25"/>
      <c r="BA641" s="25"/>
      <c r="BB641" s="34"/>
      <c r="BC641" s="34"/>
      <c r="BD641" s="34"/>
      <c r="BE641" s="34"/>
      <c r="BF641" s="34"/>
      <c r="BG641" s="34"/>
      <c r="BH641" s="34"/>
      <c r="BI641" s="18"/>
      <c r="BJ641" s="18"/>
      <c r="BK641" s="18"/>
      <c r="BL641" s="18"/>
      <c r="BM641" s="18"/>
    </row>
    <row r="642" spans="1:65" s="29" customFormat="1" ht="14.25" customHeight="1" thickBot="1" x14ac:dyDescent="0.3">
      <c r="A642" s="82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79"/>
      <c r="T642" s="79"/>
      <c r="U642" s="80"/>
      <c r="V642" s="70"/>
      <c r="W642" s="59"/>
      <c r="X642" s="59"/>
      <c r="Y642" s="59"/>
      <c r="Z642" s="59"/>
      <c r="AA642" s="59"/>
      <c r="AB642" s="59"/>
      <c r="AC642" s="59"/>
      <c r="AD642" s="59"/>
      <c r="AE642" s="59"/>
      <c r="AF642" s="59"/>
      <c r="AG642" s="59"/>
      <c r="AH642" s="59"/>
      <c r="AI642" s="59"/>
      <c r="AJ642" s="59"/>
      <c r="AK642" s="59"/>
      <c r="AL642" s="59"/>
      <c r="AM642" s="59"/>
      <c r="AN642" s="65"/>
      <c r="AO642" s="66"/>
      <c r="AP642" s="34"/>
      <c r="AQ642" s="34"/>
      <c r="AR642" s="34"/>
      <c r="AU642" s="39"/>
      <c r="AV642" s="39"/>
      <c r="AW642" s="25"/>
      <c r="AX642" s="25"/>
      <c r="AY642" s="38"/>
      <c r="AZ642" s="25"/>
      <c r="BA642" s="25"/>
      <c r="BB642" s="34"/>
      <c r="BC642" s="34"/>
      <c r="BD642" s="34"/>
      <c r="BE642" s="34"/>
      <c r="BF642" s="34"/>
      <c r="BG642" s="34"/>
      <c r="BH642" s="34"/>
      <c r="BI642" s="18"/>
      <c r="BJ642" s="18"/>
      <c r="BK642" s="18"/>
      <c r="BL642" s="18"/>
      <c r="BM642" s="18"/>
    </row>
    <row r="643" spans="1:65" s="29" customFormat="1" ht="14.25" customHeight="1" x14ac:dyDescent="0.25">
      <c r="A643" s="81">
        <f t="shared" si="96"/>
        <v>45</v>
      </c>
      <c r="B643" s="76"/>
      <c r="C643" s="76"/>
      <c r="D643" s="76"/>
      <c r="E643" s="76"/>
      <c r="F643" s="76"/>
      <c r="G643" s="76"/>
      <c r="H643" s="76"/>
      <c r="I643" s="76"/>
      <c r="J643" s="76"/>
      <c r="K643" s="60"/>
      <c r="L643" s="60"/>
      <c r="M643" s="60"/>
      <c r="N643" s="60"/>
      <c r="O643" s="68"/>
      <c r="P643" s="68"/>
      <c r="Q643" s="61"/>
      <c r="R643" s="61"/>
      <c r="S643" s="77"/>
      <c r="T643" s="77"/>
      <c r="U643" s="78"/>
      <c r="V643" s="69"/>
      <c r="W643" s="61"/>
      <c r="X643" s="61"/>
      <c r="Y643" s="61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/>
      <c r="AL643" s="60"/>
      <c r="AM643" s="71"/>
      <c r="AN643" s="63"/>
      <c r="AO643" s="64"/>
      <c r="AP643" s="34"/>
      <c r="AQ643" s="34"/>
      <c r="AR643" s="34"/>
      <c r="AU643" s="39"/>
      <c r="AV643" s="39"/>
      <c r="AW643" s="25"/>
      <c r="AX643" s="25"/>
      <c r="AY643" s="38"/>
      <c r="AZ643" s="25"/>
      <c r="BA643" s="25"/>
      <c r="BB643" s="34"/>
      <c r="BC643" s="34"/>
      <c r="BD643" s="34"/>
      <c r="BE643" s="34"/>
      <c r="BF643" s="34"/>
      <c r="BG643" s="34"/>
      <c r="BH643" s="34"/>
      <c r="BI643" s="18"/>
      <c r="BJ643" s="18"/>
      <c r="BK643" s="18"/>
      <c r="BL643" s="18"/>
      <c r="BM643" s="18"/>
    </row>
    <row r="644" spans="1:65" s="29" customFormat="1" ht="14.25" customHeight="1" thickBot="1" x14ac:dyDescent="0.3">
      <c r="A644" s="82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79"/>
      <c r="T644" s="79"/>
      <c r="U644" s="80"/>
      <c r="V644" s="70"/>
      <c r="W644" s="59"/>
      <c r="X644" s="59"/>
      <c r="Y644" s="59"/>
      <c r="Z644" s="59"/>
      <c r="AA644" s="59"/>
      <c r="AB644" s="59"/>
      <c r="AC644" s="59"/>
      <c r="AD644" s="59"/>
      <c r="AE644" s="59"/>
      <c r="AF644" s="59"/>
      <c r="AG644" s="59"/>
      <c r="AH644" s="59"/>
      <c r="AI644" s="59"/>
      <c r="AJ644" s="59"/>
      <c r="AK644" s="59"/>
      <c r="AL644" s="59"/>
      <c r="AM644" s="59"/>
      <c r="AN644" s="65"/>
      <c r="AO644" s="66"/>
      <c r="AP644" s="34"/>
      <c r="AQ644" s="34"/>
      <c r="AR644" s="34"/>
      <c r="AU644" s="39"/>
      <c r="AV644" s="39"/>
      <c r="AW644" s="25"/>
      <c r="AX644" s="25"/>
      <c r="AY644" s="38"/>
      <c r="AZ644" s="25"/>
      <c r="BA644" s="25"/>
      <c r="BB644" s="34"/>
      <c r="BC644" s="34"/>
      <c r="BD644" s="34"/>
      <c r="BE644" s="34"/>
      <c r="BF644" s="34"/>
      <c r="BG644" s="34"/>
      <c r="BH644" s="34"/>
      <c r="BI644" s="18"/>
      <c r="BJ644" s="18"/>
      <c r="BK644" s="18"/>
      <c r="BL644" s="18"/>
      <c r="BM644" s="18"/>
    </row>
    <row r="645" spans="1:65" s="29" customFormat="1" ht="14.25" customHeight="1" x14ac:dyDescent="0.25">
      <c r="A645" s="81">
        <f t="shared" si="96"/>
        <v>46</v>
      </c>
      <c r="B645" s="76"/>
      <c r="C645" s="76"/>
      <c r="D645" s="76"/>
      <c r="E645" s="76"/>
      <c r="F645" s="76"/>
      <c r="G645" s="76"/>
      <c r="H645" s="76"/>
      <c r="I645" s="76"/>
      <c r="J645" s="76"/>
      <c r="K645" s="60"/>
      <c r="L645" s="60"/>
      <c r="M645" s="60"/>
      <c r="N645" s="60"/>
      <c r="O645" s="68"/>
      <c r="P645" s="68"/>
      <c r="Q645" s="61"/>
      <c r="R645" s="61"/>
      <c r="S645" s="77"/>
      <c r="T645" s="77"/>
      <c r="U645" s="78"/>
      <c r="V645" s="69"/>
      <c r="W645" s="61"/>
      <c r="X645" s="61"/>
      <c r="Y645" s="61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/>
      <c r="AL645" s="60"/>
      <c r="AM645" s="71"/>
      <c r="AN645" s="63"/>
      <c r="AO645" s="64"/>
      <c r="AP645" s="34"/>
      <c r="AQ645" s="34"/>
      <c r="AR645" s="34"/>
      <c r="AU645" s="39"/>
      <c r="AV645" s="39"/>
      <c r="AW645" s="25"/>
      <c r="AX645" s="25"/>
      <c r="AY645" s="38"/>
      <c r="AZ645" s="25"/>
      <c r="BA645" s="25"/>
      <c r="BB645" s="34"/>
      <c r="BC645" s="34"/>
      <c r="BD645" s="34"/>
      <c r="BE645" s="34"/>
      <c r="BF645" s="34"/>
      <c r="BG645" s="34"/>
      <c r="BH645" s="34"/>
      <c r="BI645" s="18"/>
      <c r="BJ645" s="18"/>
      <c r="BK645" s="18"/>
      <c r="BL645" s="18"/>
      <c r="BM645" s="18"/>
    </row>
    <row r="646" spans="1:65" s="29" customFormat="1" ht="14.25" customHeight="1" thickBot="1" x14ac:dyDescent="0.3">
      <c r="A646" s="82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79"/>
      <c r="T646" s="79"/>
      <c r="U646" s="80"/>
      <c r="V646" s="70"/>
      <c r="W646" s="59"/>
      <c r="X646" s="59"/>
      <c r="Y646" s="59"/>
      <c r="Z646" s="59"/>
      <c r="AA646" s="59"/>
      <c r="AB646" s="59"/>
      <c r="AC646" s="59"/>
      <c r="AD646" s="59"/>
      <c r="AE646" s="59"/>
      <c r="AF646" s="59"/>
      <c r="AG646" s="59"/>
      <c r="AH646" s="59"/>
      <c r="AI646" s="59"/>
      <c r="AJ646" s="59"/>
      <c r="AK646" s="59"/>
      <c r="AL646" s="59"/>
      <c r="AM646" s="59"/>
      <c r="AN646" s="65"/>
      <c r="AO646" s="66"/>
      <c r="AP646" s="34"/>
      <c r="AQ646" s="34"/>
      <c r="AR646" s="34"/>
      <c r="AU646" s="39"/>
      <c r="AV646" s="39"/>
      <c r="AW646" s="25"/>
      <c r="AX646" s="25"/>
      <c r="AY646" s="38"/>
      <c r="AZ646" s="25"/>
      <c r="BA646" s="25"/>
      <c r="BB646" s="34"/>
      <c r="BC646" s="34"/>
      <c r="BD646" s="34"/>
      <c r="BE646" s="34"/>
      <c r="BF646" s="34"/>
      <c r="BG646" s="34"/>
      <c r="BH646" s="34"/>
      <c r="BI646" s="18"/>
      <c r="BJ646" s="18"/>
      <c r="BK646" s="18"/>
      <c r="BL646" s="18"/>
      <c r="BM646" s="18"/>
    </row>
    <row r="647" spans="1:65" s="29" customFormat="1" ht="14.25" customHeight="1" x14ac:dyDescent="0.25">
      <c r="A647" s="81">
        <f t="shared" ref="A647:A653" si="100">A645+1</f>
        <v>47</v>
      </c>
      <c r="B647" s="76"/>
      <c r="C647" s="76"/>
      <c r="D647" s="76"/>
      <c r="E647" s="76"/>
      <c r="F647" s="76"/>
      <c r="G647" s="76"/>
      <c r="H647" s="76"/>
      <c r="I647" s="76"/>
      <c r="J647" s="76"/>
      <c r="K647" s="60"/>
      <c r="L647" s="60"/>
      <c r="M647" s="60"/>
      <c r="N647" s="60"/>
      <c r="O647" s="68"/>
      <c r="P647" s="68"/>
      <c r="Q647" s="61"/>
      <c r="R647" s="61"/>
      <c r="S647" s="77"/>
      <c r="T647" s="77"/>
      <c r="U647" s="78"/>
      <c r="V647" s="69"/>
      <c r="W647" s="61"/>
      <c r="X647" s="61"/>
      <c r="Y647" s="61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  <c r="AK647" s="60"/>
      <c r="AL647" s="60"/>
      <c r="AM647" s="71"/>
      <c r="AN647" s="63"/>
      <c r="AO647" s="64"/>
      <c r="AP647" s="34"/>
      <c r="AQ647" s="34"/>
      <c r="AR647" s="34"/>
      <c r="AU647" s="39"/>
      <c r="AV647" s="39"/>
      <c r="AW647" s="25"/>
      <c r="AX647" s="25"/>
      <c r="AY647" s="38"/>
      <c r="AZ647" s="25"/>
      <c r="BA647" s="25"/>
      <c r="BB647" s="34"/>
      <c r="BC647" s="34"/>
      <c r="BD647" s="34"/>
      <c r="BE647" s="34"/>
      <c r="BF647" s="34"/>
      <c r="BG647" s="34"/>
      <c r="BH647" s="34"/>
      <c r="BI647" s="18"/>
      <c r="BJ647" s="18"/>
      <c r="BK647" s="18"/>
      <c r="BL647" s="18"/>
      <c r="BM647" s="18"/>
    </row>
    <row r="648" spans="1:65" s="29" customFormat="1" ht="14.25" customHeight="1" thickBot="1" x14ac:dyDescent="0.3">
      <c r="A648" s="82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79"/>
      <c r="T648" s="79"/>
      <c r="U648" s="80"/>
      <c r="V648" s="70"/>
      <c r="W648" s="59"/>
      <c r="X648" s="59"/>
      <c r="Y648" s="59"/>
      <c r="Z648" s="59"/>
      <c r="AA648" s="59"/>
      <c r="AB648" s="59"/>
      <c r="AC648" s="59"/>
      <c r="AD648" s="59"/>
      <c r="AE648" s="59"/>
      <c r="AF648" s="59"/>
      <c r="AG648" s="59"/>
      <c r="AH648" s="59"/>
      <c r="AI648" s="59"/>
      <c r="AJ648" s="59"/>
      <c r="AK648" s="59"/>
      <c r="AL648" s="59"/>
      <c r="AM648" s="59"/>
      <c r="AN648" s="65"/>
      <c r="AO648" s="66"/>
      <c r="AP648" s="34"/>
      <c r="AQ648" s="34"/>
      <c r="AR648" s="34"/>
      <c r="AU648" s="39"/>
      <c r="AV648" s="39"/>
      <c r="AW648" s="25"/>
      <c r="AX648" s="25"/>
      <c r="AY648" s="38"/>
      <c r="AZ648" s="25"/>
      <c r="BA648" s="25"/>
      <c r="BB648" s="34"/>
      <c r="BC648" s="34"/>
      <c r="BD648" s="34"/>
      <c r="BE648" s="34"/>
      <c r="BF648" s="34"/>
      <c r="BG648" s="34"/>
      <c r="BH648" s="34"/>
      <c r="BI648" s="18"/>
      <c r="BJ648" s="18"/>
      <c r="BK648" s="18"/>
      <c r="BL648" s="18"/>
      <c r="BM648" s="18"/>
    </row>
    <row r="649" spans="1:65" s="29" customFormat="1" ht="14.25" customHeight="1" x14ac:dyDescent="0.25">
      <c r="A649" s="81">
        <f t="shared" si="100"/>
        <v>48</v>
      </c>
      <c r="B649" s="76"/>
      <c r="C649" s="76"/>
      <c r="D649" s="76"/>
      <c r="E649" s="76"/>
      <c r="F649" s="76"/>
      <c r="G649" s="76"/>
      <c r="H649" s="76"/>
      <c r="I649" s="76"/>
      <c r="J649" s="76"/>
      <c r="K649" s="60"/>
      <c r="L649" s="60"/>
      <c r="M649" s="60"/>
      <c r="N649" s="60"/>
      <c r="O649" s="68"/>
      <c r="P649" s="68"/>
      <c r="Q649" s="61"/>
      <c r="R649" s="61"/>
      <c r="S649" s="77"/>
      <c r="T649" s="77"/>
      <c r="U649" s="78"/>
      <c r="V649" s="69"/>
      <c r="W649" s="61"/>
      <c r="X649" s="61"/>
      <c r="Y649" s="61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/>
      <c r="AL649" s="60"/>
      <c r="AM649" s="71"/>
      <c r="AN649" s="63"/>
      <c r="AO649" s="64"/>
      <c r="AP649" s="34"/>
      <c r="AQ649" s="34"/>
      <c r="AR649" s="34"/>
      <c r="AU649" s="39"/>
      <c r="AV649" s="39"/>
      <c r="AW649" s="25"/>
      <c r="AX649" s="25"/>
      <c r="AY649" s="38"/>
      <c r="AZ649" s="25"/>
      <c r="BA649" s="25"/>
      <c r="BB649" s="34"/>
      <c r="BC649" s="34"/>
      <c r="BD649" s="34"/>
      <c r="BE649" s="34"/>
      <c r="BF649" s="34"/>
      <c r="BG649" s="34"/>
      <c r="BH649" s="34"/>
      <c r="BI649" s="18"/>
      <c r="BJ649" s="18"/>
      <c r="BK649" s="18"/>
      <c r="BL649" s="18"/>
      <c r="BM649" s="18"/>
    </row>
    <row r="650" spans="1:65" s="29" customFormat="1" ht="14.25" customHeight="1" thickBot="1" x14ac:dyDescent="0.3">
      <c r="A650" s="82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79"/>
      <c r="T650" s="79"/>
      <c r="U650" s="80"/>
      <c r="V650" s="70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/>
      <c r="AH650" s="59"/>
      <c r="AI650" s="59"/>
      <c r="AJ650" s="59"/>
      <c r="AK650" s="59"/>
      <c r="AL650" s="59"/>
      <c r="AM650" s="59"/>
      <c r="AN650" s="65"/>
      <c r="AO650" s="66"/>
      <c r="AP650" s="34"/>
      <c r="AQ650" s="34"/>
      <c r="AR650" s="34"/>
      <c r="AU650" s="39"/>
      <c r="AV650" s="39"/>
      <c r="AW650" s="25"/>
      <c r="AX650" s="25"/>
      <c r="AY650" s="38"/>
      <c r="AZ650" s="25"/>
      <c r="BA650" s="25"/>
      <c r="BB650" s="34"/>
      <c r="BC650" s="34"/>
      <c r="BD650" s="34"/>
      <c r="BE650" s="34"/>
      <c r="BF650" s="34"/>
      <c r="BG650" s="34"/>
      <c r="BH650" s="34"/>
      <c r="BI650" s="18"/>
      <c r="BJ650" s="18"/>
      <c r="BK650" s="18"/>
      <c r="BL650" s="18"/>
      <c r="BM650" s="18"/>
    </row>
    <row r="651" spans="1:65" s="29" customFormat="1" ht="14.25" customHeight="1" x14ac:dyDescent="0.25">
      <c r="A651" s="81">
        <f t="shared" si="100"/>
        <v>49</v>
      </c>
      <c r="B651" s="76"/>
      <c r="C651" s="76"/>
      <c r="D651" s="76"/>
      <c r="E651" s="76"/>
      <c r="F651" s="76"/>
      <c r="G651" s="76"/>
      <c r="H651" s="76"/>
      <c r="I651" s="76"/>
      <c r="J651" s="76"/>
      <c r="K651" s="60"/>
      <c r="L651" s="60"/>
      <c r="M651" s="60"/>
      <c r="N651" s="60"/>
      <c r="O651" s="68"/>
      <c r="P651" s="68"/>
      <c r="Q651" s="61"/>
      <c r="R651" s="61"/>
      <c r="S651" s="77"/>
      <c r="T651" s="77"/>
      <c r="U651" s="78"/>
      <c r="V651" s="69"/>
      <c r="W651" s="61"/>
      <c r="X651" s="61"/>
      <c r="Y651" s="61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/>
      <c r="AL651" s="60"/>
      <c r="AM651" s="71"/>
      <c r="AN651" s="63"/>
      <c r="AO651" s="64"/>
      <c r="AP651" s="34"/>
      <c r="AQ651" s="34"/>
      <c r="AR651" s="34"/>
      <c r="AU651" s="39"/>
      <c r="AV651" s="39"/>
      <c r="AW651" s="25"/>
      <c r="AX651" s="25"/>
      <c r="AY651" s="38"/>
      <c r="AZ651" s="25"/>
      <c r="BA651" s="25"/>
      <c r="BB651" s="34"/>
      <c r="BC651" s="34"/>
      <c r="BD651" s="34"/>
      <c r="BE651" s="34"/>
      <c r="BF651" s="34"/>
      <c r="BG651" s="34"/>
      <c r="BH651" s="34"/>
      <c r="BI651" s="18"/>
      <c r="BJ651" s="18"/>
      <c r="BK651" s="18"/>
      <c r="BL651" s="18"/>
      <c r="BM651" s="18"/>
    </row>
    <row r="652" spans="1:65" s="29" customFormat="1" ht="14.25" customHeight="1" thickBot="1" x14ac:dyDescent="0.3">
      <c r="A652" s="82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79"/>
      <c r="T652" s="79"/>
      <c r="U652" s="80"/>
      <c r="V652" s="70"/>
      <c r="W652" s="59"/>
      <c r="X652" s="59"/>
      <c r="Y652" s="59"/>
      <c r="Z652" s="59"/>
      <c r="AA652" s="59"/>
      <c r="AB652" s="59"/>
      <c r="AC652" s="59"/>
      <c r="AD652" s="59"/>
      <c r="AE652" s="59"/>
      <c r="AF652" s="59"/>
      <c r="AG652" s="59"/>
      <c r="AH652" s="59"/>
      <c r="AI652" s="59"/>
      <c r="AJ652" s="59"/>
      <c r="AK652" s="59"/>
      <c r="AL652" s="59"/>
      <c r="AM652" s="59"/>
      <c r="AN652" s="65"/>
      <c r="AO652" s="66"/>
      <c r="AP652" s="34"/>
      <c r="AQ652" s="34"/>
      <c r="AR652" s="34"/>
      <c r="AU652" s="39"/>
      <c r="AV652" s="39"/>
      <c r="AW652" s="25"/>
      <c r="AX652" s="25"/>
      <c r="AY652" s="38"/>
      <c r="AZ652" s="25"/>
      <c r="BA652" s="25"/>
      <c r="BB652" s="34"/>
      <c r="BC652" s="34"/>
      <c r="BD652" s="34"/>
      <c r="BE652" s="34"/>
      <c r="BF652" s="34"/>
      <c r="BG652" s="34"/>
      <c r="BH652" s="34"/>
      <c r="BI652" s="18"/>
      <c r="BJ652" s="18"/>
      <c r="BK652" s="18"/>
      <c r="BL652" s="18"/>
      <c r="BM652" s="18"/>
    </row>
    <row r="653" spans="1:65" s="29" customFormat="1" ht="14.25" customHeight="1" x14ac:dyDescent="0.25">
      <c r="A653" s="81">
        <f t="shared" si="100"/>
        <v>50</v>
      </c>
      <c r="B653" s="76"/>
      <c r="C653" s="76"/>
      <c r="D653" s="76"/>
      <c r="E653" s="76"/>
      <c r="F653" s="76"/>
      <c r="G653" s="76"/>
      <c r="H653" s="76"/>
      <c r="I653" s="76"/>
      <c r="J653" s="76"/>
      <c r="K653" s="60"/>
      <c r="L653" s="60"/>
      <c r="M653" s="60"/>
      <c r="N653" s="60"/>
      <c r="O653" s="68"/>
      <c r="P653" s="68"/>
      <c r="Q653" s="61"/>
      <c r="R653" s="61"/>
      <c r="S653" s="77"/>
      <c r="T653" s="77"/>
      <c r="U653" s="78"/>
      <c r="V653" s="69"/>
      <c r="W653" s="61"/>
      <c r="X653" s="61"/>
      <c r="Y653" s="61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  <c r="AK653" s="60"/>
      <c r="AL653" s="60"/>
      <c r="AM653" s="71"/>
      <c r="AN653" s="63"/>
      <c r="AO653" s="64"/>
      <c r="AP653" s="34"/>
      <c r="AQ653" s="34"/>
      <c r="AR653" s="34"/>
      <c r="AU653" s="39"/>
      <c r="AV653" s="39"/>
      <c r="AW653" s="25"/>
      <c r="AX653" s="25"/>
      <c r="AY653" s="38"/>
      <c r="AZ653" s="25"/>
      <c r="BA653" s="25"/>
      <c r="BB653" s="34"/>
      <c r="BC653" s="34"/>
      <c r="BD653" s="34"/>
      <c r="BE653" s="34"/>
      <c r="BF653" s="34"/>
      <c r="BG653" s="34"/>
      <c r="BH653" s="34"/>
      <c r="BI653" s="18"/>
      <c r="BJ653" s="18"/>
      <c r="BK653" s="18"/>
      <c r="BL653" s="18"/>
      <c r="BM653" s="18"/>
    </row>
    <row r="654" spans="1:65" s="29" customFormat="1" ht="14.25" customHeight="1" thickBot="1" x14ac:dyDescent="0.3">
      <c r="A654" s="82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79"/>
      <c r="T654" s="79"/>
      <c r="U654" s="80"/>
      <c r="V654" s="70"/>
      <c r="W654" s="59"/>
      <c r="X654" s="59"/>
      <c r="Y654" s="59"/>
      <c r="Z654" s="59"/>
      <c r="AA654" s="59"/>
      <c r="AB654" s="59"/>
      <c r="AC654" s="59"/>
      <c r="AD654" s="59"/>
      <c r="AE654" s="59"/>
      <c r="AF654" s="59"/>
      <c r="AG654" s="59"/>
      <c r="AH654" s="59"/>
      <c r="AI654" s="59"/>
      <c r="AJ654" s="59"/>
      <c r="AK654" s="59"/>
      <c r="AL654" s="59"/>
      <c r="AM654" s="59"/>
      <c r="AN654" s="65"/>
      <c r="AO654" s="66"/>
      <c r="AP654" s="34"/>
      <c r="AQ654" s="34"/>
      <c r="AR654" s="34"/>
      <c r="AU654" s="39"/>
      <c r="AV654" s="39"/>
      <c r="AW654" s="25"/>
      <c r="AX654" s="25"/>
      <c r="AY654" s="38"/>
      <c r="AZ654" s="25"/>
      <c r="BA654" s="25"/>
      <c r="BB654" s="34"/>
      <c r="BC654" s="34"/>
      <c r="BD654" s="34"/>
      <c r="BE654" s="34"/>
      <c r="BF654" s="34"/>
      <c r="BG654" s="34"/>
      <c r="BH654" s="34"/>
      <c r="BI654" s="18"/>
      <c r="BJ654" s="18"/>
      <c r="BK654" s="18"/>
      <c r="BL654" s="18"/>
      <c r="BM654" s="18"/>
    </row>
  </sheetData>
  <mergeCells count="402">
    <mergeCell ref="A603:A604"/>
    <mergeCell ref="A605:A606"/>
    <mergeCell ref="A641:A642"/>
    <mergeCell ref="A643:A644"/>
    <mergeCell ref="A645:A646"/>
    <mergeCell ref="A647:A648"/>
    <mergeCell ref="A649:A650"/>
    <mergeCell ref="A651:A652"/>
    <mergeCell ref="A653:A654"/>
    <mergeCell ref="A514:A515"/>
    <mergeCell ref="A516:A517"/>
    <mergeCell ref="A518:A519"/>
    <mergeCell ref="A520:A521"/>
    <mergeCell ref="A522:A523"/>
    <mergeCell ref="A524:A525"/>
    <mergeCell ref="A526:A527"/>
    <mergeCell ref="A583:A584"/>
    <mergeCell ref="A585:A586"/>
    <mergeCell ref="A462:A463"/>
    <mergeCell ref="A464:A465"/>
    <mergeCell ref="A466:A467"/>
    <mergeCell ref="A468:A469"/>
    <mergeCell ref="A504:A505"/>
    <mergeCell ref="A506:A507"/>
    <mergeCell ref="A508:A509"/>
    <mergeCell ref="A510:A511"/>
    <mergeCell ref="A512:A513"/>
    <mergeCell ref="A431:A432"/>
    <mergeCell ref="A446:A447"/>
    <mergeCell ref="A448:A449"/>
    <mergeCell ref="A450:A451"/>
    <mergeCell ref="A452:A453"/>
    <mergeCell ref="A454:A455"/>
    <mergeCell ref="A456:A457"/>
    <mergeCell ref="A458:A459"/>
    <mergeCell ref="A460:A461"/>
    <mergeCell ref="A371:A372"/>
    <mergeCell ref="A373:A374"/>
    <mergeCell ref="A409:A410"/>
    <mergeCell ref="A411:A412"/>
    <mergeCell ref="A413:A414"/>
    <mergeCell ref="A415:A416"/>
    <mergeCell ref="A417:A418"/>
    <mergeCell ref="A419:A420"/>
    <mergeCell ref="A421:A422"/>
    <mergeCell ref="A353:A354"/>
    <mergeCell ref="A355:A356"/>
    <mergeCell ref="A357:A358"/>
    <mergeCell ref="A359:A360"/>
    <mergeCell ref="A361:A362"/>
    <mergeCell ref="A363:A364"/>
    <mergeCell ref="A365:A366"/>
    <mergeCell ref="A367:A368"/>
    <mergeCell ref="A369:A370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175:A176"/>
    <mergeCell ref="A211:A212"/>
    <mergeCell ref="A213:A214"/>
    <mergeCell ref="A215:A216"/>
    <mergeCell ref="A217:A218"/>
    <mergeCell ref="A219:AO219"/>
    <mergeCell ref="A221:B222"/>
    <mergeCell ref="C221:S222"/>
    <mergeCell ref="U221:V222"/>
    <mergeCell ref="W221:AA222"/>
    <mergeCell ref="AC221:AE222"/>
    <mergeCell ref="AF221:AO222"/>
    <mergeCell ref="A102:A103"/>
    <mergeCell ref="A104:A105"/>
    <mergeCell ref="A106:A107"/>
    <mergeCell ref="A108:A109"/>
    <mergeCell ref="A153:A154"/>
    <mergeCell ref="A155:A156"/>
    <mergeCell ref="A157:A158"/>
    <mergeCell ref="A159:A160"/>
    <mergeCell ref="A161:A162"/>
    <mergeCell ref="A1:AO1"/>
    <mergeCell ref="A5:E6"/>
    <mergeCell ref="A3:B4"/>
    <mergeCell ref="A82:A83"/>
    <mergeCell ref="A84:A85"/>
    <mergeCell ref="A86:A87"/>
    <mergeCell ref="A88:A89"/>
    <mergeCell ref="A90:A91"/>
    <mergeCell ref="A92:A93"/>
    <mergeCell ref="AF3:AO4"/>
    <mergeCell ref="AC3:AE4"/>
    <mergeCell ref="W3:AA4"/>
    <mergeCell ref="C3:S4"/>
    <mergeCell ref="F5:O6"/>
    <mergeCell ref="Q5:U6"/>
    <mergeCell ref="V5:X6"/>
    <mergeCell ref="Y5:AE6"/>
    <mergeCell ref="AF5:AH6"/>
    <mergeCell ref="AI5:AO6"/>
    <mergeCell ref="A32:A33"/>
    <mergeCell ref="A34:A35"/>
    <mergeCell ref="A36:A37"/>
    <mergeCell ref="A38:A39"/>
    <mergeCell ref="A40:A41"/>
    <mergeCell ref="A42:A43"/>
    <mergeCell ref="A44:A45"/>
    <mergeCell ref="A46:A47"/>
    <mergeCell ref="U3:V4"/>
    <mergeCell ref="V8:AO9"/>
    <mergeCell ref="B8:U9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117:A118"/>
    <mergeCell ref="B117:U118"/>
    <mergeCell ref="V117:AO118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94:A95"/>
    <mergeCell ref="A96:A97"/>
    <mergeCell ref="A98:A99"/>
    <mergeCell ref="A100:A101"/>
    <mergeCell ref="A110:AO110"/>
    <mergeCell ref="A112:B113"/>
    <mergeCell ref="C112:S113"/>
    <mergeCell ref="U112:V113"/>
    <mergeCell ref="W112:AA113"/>
    <mergeCell ref="AC112:AE113"/>
    <mergeCell ref="AF112:AO113"/>
    <mergeCell ref="A114:E115"/>
    <mergeCell ref="F114:O115"/>
    <mergeCell ref="Q114:U115"/>
    <mergeCell ref="V114:X115"/>
    <mergeCell ref="Y114:AE115"/>
    <mergeCell ref="AF114:AH115"/>
    <mergeCell ref="AI114:AO115"/>
    <mergeCell ref="A209:A210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63:A164"/>
    <mergeCell ref="A165:A166"/>
    <mergeCell ref="A167:A168"/>
    <mergeCell ref="A169:A170"/>
    <mergeCell ref="A171:A172"/>
    <mergeCell ref="A173:A174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F223:O224"/>
    <mergeCell ref="Q223:U224"/>
    <mergeCell ref="V223:X224"/>
    <mergeCell ref="Y223:AE224"/>
    <mergeCell ref="AF223:AH224"/>
    <mergeCell ref="AI223:AO224"/>
    <mergeCell ref="A226:A227"/>
    <mergeCell ref="B226:U227"/>
    <mergeCell ref="V226:AO227"/>
    <mergeCell ref="A223:E224"/>
    <mergeCell ref="U330:V331"/>
    <mergeCell ref="W330:AA331"/>
    <mergeCell ref="AC330:AE331"/>
    <mergeCell ref="AF330:AO331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62:A263"/>
    <mergeCell ref="A264:A265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337:A338"/>
    <mergeCell ref="A339:A340"/>
    <mergeCell ref="A341:A342"/>
    <mergeCell ref="A343:A344"/>
    <mergeCell ref="A345:A346"/>
    <mergeCell ref="A347:A348"/>
    <mergeCell ref="A349:A350"/>
    <mergeCell ref="A351:A352"/>
    <mergeCell ref="A302:A303"/>
    <mergeCell ref="A304:A305"/>
    <mergeCell ref="A306:A307"/>
    <mergeCell ref="A308:A309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A328:AO328"/>
    <mergeCell ref="A330:B331"/>
    <mergeCell ref="C330:S331"/>
    <mergeCell ref="F332:O333"/>
    <mergeCell ref="Q332:U333"/>
    <mergeCell ref="V332:X333"/>
    <mergeCell ref="Y332:AE333"/>
    <mergeCell ref="AF332:AH333"/>
    <mergeCell ref="AI332:AO333"/>
    <mergeCell ref="A335:A336"/>
    <mergeCell ref="B335:U336"/>
    <mergeCell ref="V335:AO336"/>
    <mergeCell ref="A332:E333"/>
    <mergeCell ref="A444:A445"/>
    <mergeCell ref="B444:U445"/>
    <mergeCell ref="V444:AO445"/>
    <mergeCell ref="A375:A376"/>
    <mergeCell ref="A377:A378"/>
    <mergeCell ref="A379:A380"/>
    <mergeCell ref="A381:A382"/>
    <mergeCell ref="A383:A384"/>
    <mergeCell ref="A385:A386"/>
    <mergeCell ref="A387:A388"/>
    <mergeCell ref="A389:A390"/>
    <mergeCell ref="A391:A392"/>
    <mergeCell ref="A393:A394"/>
    <mergeCell ref="A395:A396"/>
    <mergeCell ref="A397:A398"/>
    <mergeCell ref="A399:A400"/>
    <mergeCell ref="A401:A402"/>
    <mergeCell ref="A403:A404"/>
    <mergeCell ref="A405:A406"/>
    <mergeCell ref="A407:A408"/>
    <mergeCell ref="A423:A424"/>
    <mergeCell ref="A425:A426"/>
    <mergeCell ref="A427:A428"/>
    <mergeCell ref="A429:A430"/>
    <mergeCell ref="A488:A489"/>
    <mergeCell ref="A490:A491"/>
    <mergeCell ref="A492:A493"/>
    <mergeCell ref="A494:A495"/>
    <mergeCell ref="A496:A497"/>
    <mergeCell ref="A498:A499"/>
    <mergeCell ref="A500:A501"/>
    <mergeCell ref="A502:A503"/>
    <mergeCell ref="A433:A434"/>
    <mergeCell ref="A435:A436"/>
    <mergeCell ref="A437:AO437"/>
    <mergeCell ref="A439:B440"/>
    <mergeCell ref="C439:S440"/>
    <mergeCell ref="U439:V440"/>
    <mergeCell ref="W439:AA440"/>
    <mergeCell ref="AC439:AE440"/>
    <mergeCell ref="AF439:AO440"/>
    <mergeCell ref="A441:E442"/>
    <mergeCell ref="F441:O442"/>
    <mergeCell ref="Q441:U442"/>
    <mergeCell ref="V441:X442"/>
    <mergeCell ref="Y441:AE442"/>
    <mergeCell ref="AF441:AH442"/>
    <mergeCell ref="AI441:AO442"/>
    <mergeCell ref="A470:A471"/>
    <mergeCell ref="A472:A473"/>
    <mergeCell ref="A474:A475"/>
    <mergeCell ref="A476:A477"/>
    <mergeCell ref="A478:A479"/>
    <mergeCell ref="A480:A481"/>
    <mergeCell ref="A482:A483"/>
    <mergeCell ref="A484:A485"/>
    <mergeCell ref="A486:A487"/>
    <mergeCell ref="A546:AO546"/>
    <mergeCell ref="A548:B549"/>
    <mergeCell ref="C548:S549"/>
    <mergeCell ref="U548:V549"/>
    <mergeCell ref="W548:AA549"/>
    <mergeCell ref="AC548:AE549"/>
    <mergeCell ref="AF548:AO549"/>
    <mergeCell ref="A550:E551"/>
    <mergeCell ref="F550:O551"/>
    <mergeCell ref="Q550:U551"/>
    <mergeCell ref="V550:X551"/>
    <mergeCell ref="Y550:AE551"/>
    <mergeCell ref="AF550:AH551"/>
    <mergeCell ref="AI550:AO551"/>
    <mergeCell ref="A528:A529"/>
    <mergeCell ref="A530:A531"/>
    <mergeCell ref="A532:A533"/>
    <mergeCell ref="A534:A535"/>
    <mergeCell ref="A536:A537"/>
    <mergeCell ref="A538:A539"/>
    <mergeCell ref="A540:A541"/>
    <mergeCell ref="A542:A543"/>
    <mergeCell ref="A544:A545"/>
    <mergeCell ref="B553:U554"/>
    <mergeCell ref="V553:AO554"/>
    <mergeCell ref="A555:A556"/>
    <mergeCell ref="A557:A558"/>
    <mergeCell ref="A559:A560"/>
    <mergeCell ref="A561:A562"/>
    <mergeCell ref="A563:A564"/>
    <mergeCell ref="A565:A566"/>
    <mergeCell ref="A567:A568"/>
    <mergeCell ref="A625:A626"/>
    <mergeCell ref="A627:A628"/>
    <mergeCell ref="A629:A630"/>
    <mergeCell ref="A631:A632"/>
    <mergeCell ref="A633:A634"/>
    <mergeCell ref="A635:A636"/>
    <mergeCell ref="A637:A638"/>
    <mergeCell ref="A639:A640"/>
    <mergeCell ref="A553:A554"/>
    <mergeCell ref="A569:A570"/>
    <mergeCell ref="A571:A572"/>
    <mergeCell ref="A573:A574"/>
    <mergeCell ref="A575:A576"/>
    <mergeCell ref="A577:A578"/>
    <mergeCell ref="A579:A580"/>
    <mergeCell ref="A581:A582"/>
    <mergeCell ref="A587:A588"/>
    <mergeCell ref="A589:A590"/>
    <mergeCell ref="A591:A592"/>
    <mergeCell ref="A593:A594"/>
    <mergeCell ref="A595:A596"/>
    <mergeCell ref="A597:A598"/>
    <mergeCell ref="A599:A600"/>
    <mergeCell ref="A601:A602"/>
    <mergeCell ref="A607:A608"/>
    <mergeCell ref="A609:A610"/>
    <mergeCell ref="A611:A612"/>
    <mergeCell ref="A613:A614"/>
    <mergeCell ref="A615:A616"/>
    <mergeCell ref="A617:A618"/>
    <mergeCell ref="A619:A620"/>
    <mergeCell ref="A621:A622"/>
    <mergeCell ref="A623:A624"/>
  </mergeCells>
  <printOptions horizontalCentered="1" verticalCentered="1"/>
  <pageMargins left="0.196850393700787" right="0.196850393700787" top="0.196850393700787" bottom="0.196850393700787" header="0" footer="0"/>
  <pageSetup paperSize="9" orientation="portrait" r:id="rId1"/>
  <headerFooter alignWithMargins="0"/>
  <rowBreaks count="11" manualBreakCount="11">
    <brk id="55" max="16383" man="1"/>
    <brk id="109" max="16383" man="1"/>
    <brk id="164" max="16383" man="1"/>
    <brk id="218" max="16383" man="1"/>
    <brk id="273" max="16383" man="1"/>
    <brk id="327" max="16383" man="1"/>
    <brk id="382" max="16383" man="1"/>
    <brk id="436" max="16383" man="1"/>
    <brk id="491" max="16383" man="1"/>
    <brk id="545" max="16383" man="1"/>
    <brk id="6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0"/>
  <sheetViews>
    <sheetView workbookViewId="0">
      <selection activeCell="F11" sqref="F11"/>
    </sheetView>
  </sheetViews>
  <sheetFormatPr defaultRowHeight="15" x14ac:dyDescent="0.25"/>
  <cols>
    <col min="1" max="1" width="4" bestFit="1" customWidth="1"/>
    <col min="3" max="3" width="15.7109375" bestFit="1" customWidth="1"/>
    <col min="4" max="4" width="35.7109375" bestFit="1" customWidth="1"/>
    <col min="5" max="5" width="5.85546875" style="58" bestFit="1" customWidth="1"/>
    <col min="6" max="6" width="4" bestFit="1" customWidth="1"/>
    <col min="10" max="10" width="4" style="58" bestFit="1" customWidth="1"/>
    <col min="11" max="11" width="5" bestFit="1" customWidth="1"/>
    <col min="12" max="12" width="5" style="58" bestFit="1" customWidth="1"/>
  </cols>
  <sheetData>
    <row r="1" spans="1:11" ht="15.75" thickBot="1" x14ac:dyDescent="0.3">
      <c r="A1" s="45">
        <v>114</v>
      </c>
      <c r="B1" s="45">
        <v>19090051</v>
      </c>
      <c r="C1" s="45" t="s">
        <v>8</v>
      </c>
      <c r="D1" s="46" t="s">
        <v>7</v>
      </c>
      <c r="E1" s="62"/>
      <c r="F1" s="62"/>
      <c r="G1" s="50"/>
      <c r="H1" s="51"/>
      <c r="J1" s="62"/>
    </row>
    <row r="2" spans="1:11" x14ac:dyDescent="0.25">
      <c r="A2" s="45">
        <v>128</v>
      </c>
      <c r="B2" s="45">
        <v>19090057</v>
      </c>
      <c r="C2" s="45" t="s">
        <v>10</v>
      </c>
      <c r="D2" s="46" t="s">
        <v>9</v>
      </c>
      <c r="E2" s="62"/>
      <c r="F2" s="62"/>
      <c r="G2" s="43" t="s">
        <v>107</v>
      </c>
      <c r="H2" s="44">
        <v>1</v>
      </c>
      <c r="J2" s="62"/>
    </row>
    <row r="3" spans="1:11" x14ac:dyDescent="0.25">
      <c r="A3" s="45">
        <v>129</v>
      </c>
      <c r="B3" s="45">
        <v>19090059</v>
      </c>
      <c r="C3" s="45" t="s">
        <v>12</v>
      </c>
      <c r="D3" s="46" t="s">
        <v>11</v>
      </c>
      <c r="E3" s="62"/>
      <c r="F3" s="62"/>
      <c r="G3" s="42" t="s">
        <v>108</v>
      </c>
      <c r="H3" s="47">
        <v>1</v>
      </c>
      <c r="J3" s="62"/>
    </row>
    <row r="4" spans="1:11" ht="15.75" thickBot="1" x14ac:dyDescent="0.3">
      <c r="A4" s="45">
        <v>108</v>
      </c>
      <c r="B4" s="45">
        <v>19090104</v>
      </c>
      <c r="C4" s="45" t="s">
        <v>14</v>
      </c>
      <c r="D4" s="46" t="s">
        <v>13</v>
      </c>
      <c r="E4" s="62"/>
      <c r="F4" s="62"/>
      <c r="G4" s="48" t="s">
        <v>109</v>
      </c>
      <c r="H4" s="49">
        <v>50</v>
      </c>
      <c r="J4" s="62"/>
      <c r="K4" s="58"/>
    </row>
    <row r="5" spans="1:11" x14ac:dyDescent="0.25">
      <c r="A5" s="45">
        <v>103</v>
      </c>
      <c r="B5" s="45">
        <v>19090102</v>
      </c>
      <c r="C5" s="45" t="s">
        <v>16</v>
      </c>
      <c r="D5" s="46" t="s">
        <v>15</v>
      </c>
      <c r="E5" s="62"/>
      <c r="F5" s="62"/>
      <c r="J5" s="62"/>
      <c r="K5" s="58"/>
    </row>
    <row r="6" spans="1:11" x14ac:dyDescent="0.25">
      <c r="A6" s="45">
        <v>146</v>
      </c>
      <c r="B6" s="45">
        <v>19090101</v>
      </c>
      <c r="C6" s="45" t="s">
        <v>18</v>
      </c>
      <c r="D6" s="46" t="s">
        <v>17</v>
      </c>
      <c r="E6" s="62"/>
      <c r="F6" s="62"/>
      <c r="J6" s="62"/>
      <c r="K6" s="58"/>
    </row>
    <row r="7" spans="1:11" x14ac:dyDescent="0.25">
      <c r="A7" s="45">
        <v>123</v>
      </c>
      <c r="B7" s="45">
        <v>19090049</v>
      </c>
      <c r="C7" s="45" t="s">
        <v>20</v>
      </c>
      <c r="D7" s="46" t="s">
        <v>19</v>
      </c>
      <c r="E7" s="62"/>
      <c r="F7" s="62"/>
      <c r="J7" s="62"/>
      <c r="K7" s="58"/>
    </row>
    <row r="8" spans="1:11" x14ac:dyDescent="0.25">
      <c r="A8" s="45">
        <v>112</v>
      </c>
      <c r="B8" s="45">
        <v>19090044</v>
      </c>
      <c r="C8" s="45" t="s">
        <v>22</v>
      </c>
      <c r="D8" s="46" t="s">
        <v>21</v>
      </c>
      <c r="E8" s="62"/>
      <c r="F8" s="62"/>
      <c r="J8" s="62"/>
      <c r="K8" s="58"/>
    </row>
    <row r="9" spans="1:11" x14ac:dyDescent="0.25">
      <c r="A9" s="45">
        <v>113</v>
      </c>
      <c r="B9" s="45">
        <v>19090043</v>
      </c>
      <c r="C9" s="45" t="s">
        <v>24</v>
      </c>
      <c r="D9" s="46" t="s">
        <v>23</v>
      </c>
      <c r="E9" s="62"/>
      <c r="F9" s="62"/>
      <c r="J9" s="62"/>
      <c r="K9" s="58"/>
    </row>
    <row r="10" spans="1:11" x14ac:dyDescent="0.25">
      <c r="A10" s="45">
        <v>104</v>
      </c>
      <c r="B10" s="45">
        <v>19090048</v>
      </c>
      <c r="C10" s="45" t="s">
        <v>26</v>
      </c>
      <c r="D10" s="46" t="s">
        <v>25</v>
      </c>
      <c r="E10" s="62"/>
      <c r="F10" s="62"/>
      <c r="J10" s="62"/>
      <c r="K10" s="58"/>
    </row>
    <row r="11" spans="1:11" x14ac:dyDescent="0.25">
      <c r="A11" s="45">
        <v>141</v>
      </c>
      <c r="B11" s="45">
        <v>19090070</v>
      </c>
      <c r="C11" s="45" t="s">
        <v>28</v>
      </c>
      <c r="D11" s="46" t="s">
        <v>27</v>
      </c>
      <c r="E11" s="62"/>
      <c r="F11" s="62"/>
      <c r="J11" s="62"/>
      <c r="K11" s="58"/>
    </row>
    <row r="12" spans="1:11" x14ac:dyDescent="0.25">
      <c r="A12" s="45">
        <v>143</v>
      </c>
      <c r="B12" s="45">
        <v>19090069</v>
      </c>
      <c r="C12" s="45" t="s">
        <v>30</v>
      </c>
      <c r="D12" s="46" t="s">
        <v>29</v>
      </c>
      <c r="E12" s="62"/>
      <c r="F12" s="62"/>
      <c r="J12" s="62"/>
      <c r="K12" s="58"/>
    </row>
    <row r="13" spans="1:11" x14ac:dyDescent="0.25">
      <c r="A13" s="45">
        <v>125</v>
      </c>
      <c r="B13" s="45">
        <v>19090038</v>
      </c>
      <c r="C13" s="45" t="s">
        <v>32</v>
      </c>
      <c r="D13" s="46" t="s">
        <v>31</v>
      </c>
      <c r="E13" s="62"/>
      <c r="F13" s="62"/>
      <c r="J13" s="62"/>
      <c r="K13" s="58"/>
    </row>
    <row r="14" spans="1:11" x14ac:dyDescent="0.25">
      <c r="A14" s="45">
        <v>119</v>
      </c>
      <c r="B14" s="45">
        <v>19090039</v>
      </c>
      <c r="C14" s="45" t="s">
        <v>34</v>
      </c>
      <c r="D14" s="46" t="s">
        <v>33</v>
      </c>
      <c r="E14" s="62"/>
      <c r="F14" s="62"/>
      <c r="J14" s="62"/>
      <c r="K14" s="58"/>
    </row>
    <row r="15" spans="1:11" x14ac:dyDescent="0.25">
      <c r="A15" s="45">
        <v>137</v>
      </c>
      <c r="B15" s="45">
        <v>19090042</v>
      </c>
      <c r="C15" s="45" t="s">
        <v>36</v>
      </c>
      <c r="D15" s="46" t="s">
        <v>35</v>
      </c>
      <c r="E15" s="62"/>
      <c r="F15" s="62"/>
      <c r="J15" s="62"/>
      <c r="K15" s="58"/>
    </row>
    <row r="16" spans="1:11" x14ac:dyDescent="0.25">
      <c r="A16" s="45">
        <v>105</v>
      </c>
      <c r="B16" s="45">
        <v>19090086</v>
      </c>
      <c r="C16" s="45" t="s">
        <v>38</v>
      </c>
      <c r="D16" s="46" t="s">
        <v>37</v>
      </c>
      <c r="E16" s="62"/>
      <c r="F16" s="62"/>
      <c r="J16" s="62"/>
      <c r="K16" s="58"/>
    </row>
    <row r="17" spans="1:11" x14ac:dyDescent="0.25">
      <c r="A17" s="45">
        <v>121</v>
      </c>
      <c r="B17" s="45">
        <v>19090072</v>
      </c>
      <c r="C17" s="45" t="s">
        <v>40</v>
      </c>
      <c r="D17" s="46" t="s">
        <v>39</v>
      </c>
      <c r="E17" s="62"/>
      <c r="F17" s="62"/>
      <c r="J17" s="62"/>
      <c r="K17" s="58"/>
    </row>
    <row r="18" spans="1:11" x14ac:dyDescent="0.25">
      <c r="A18" s="45">
        <v>135</v>
      </c>
      <c r="B18" s="45">
        <v>19090089</v>
      </c>
      <c r="C18" s="45" t="s">
        <v>42</v>
      </c>
      <c r="D18" s="46" t="s">
        <v>41</v>
      </c>
      <c r="E18" s="62"/>
      <c r="F18" s="62"/>
      <c r="J18" s="62"/>
      <c r="K18" s="58"/>
    </row>
    <row r="19" spans="1:11" x14ac:dyDescent="0.25">
      <c r="A19" s="45">
        <v>110</v>
      </c>
      <c r="B19" s="45">
        <v>19090023</v>
      </c>
      <c r="C19" s="45" t="s">
        <v>44</v>
      </c>
      <c r="D19" s="46" t="s">
        <v>43</v>
      </c>
      <c r="E19" s="62"/>
      <c r="F19" s="62"/>
      <c r="J19" s="62"/>
      <c r="K19" s="58"/>
    </row>
    <row r="20" spans="1:11" x14ac:dyDescent="0.25">
      <c r="A20" s="45">
        <v>134</v>
      </c>
      <c r="B20" s="45">
        <v>19090022</v>
      </c>
      <c r="C20" s="45" t="s">
        <v>46</v>
      </c>
      <c r="D20" s="46" t="s">
        <v>45</v>
      </c>
      <c r="E20" s="62"/>
      <c r="F20" s="62"/>
      <c r="J20" s="62"/>
      <c r="K20" s="58"/>
    </row>
    <row r="21" spans="1:11" x14ac:dyDescent="0.25">
      <c r="A21" s="45">
        <v>116</v>
      </c>
      <c r="B21" s="45">
        <v>19090020</v>
      </c>
      <c r="C21" s="45" t="s">
        <v>48</v>
      </c>
      <c r="D21" s="46" t="s">
        <v>47</v>
      </c>
      <c r="E21" s="62"/>
      <c r="F21" s="62"/>
      <c r="J21" s="62"/>
      <c r="K21" s="58"/>
    </row>
    <row r="22" spans="1:11" x14ac:dyDescent="0.25">
      <c r="A22" s="45">
        <v>122</v>
      </c>
      <c r="B22" s="45">
        <v>19090033</v>
      </c>
      <c r="C22" s="45" t="s">
        <v>50</v>
      </c>
      <c r="D22" s="46" t="s">
        <v>49</v>
      </c>
      <c r="E22" s="62"/>
      <c r="F22" s="62"/>
      <c r="J22" s="62"/>
      <c r="K22" s="58"/>
    </row>
    <row r="23" spans="1:11" x14ac:dyDescent="0.25">
      <c r="A23" s="45">
        <v>138</v>
      </c>
      <c r="B23" s="45">
        <v>19090032</v>
      </c>
      <c r="C23" s="45" t="s">
        <v>52</v>
      </c>
      <c r="D23" s="46" t="s">
        <v>51</v>
      </c>
      <c r="E23" s="62"/>
      <c r="F23" s="62"/>
      <c r="J23" s="62"/>
      <c r="K23" s="58"/>
    </row>
    <row r="24" spans="1:11" x14ac:dyDescent="0.25">
      <c r="A24" s="45">
        <v>149</v>
      </c>
      <c r="B24" s="45">
        <v>19090028</v>
      </c>
      <c r="C24" s="45" t="s">
        <v>54</v>
      </c>
      <c r="D24" s="46" t="s">
        <v>53</v>
      </c>
      <c r="E24" s="62"/>
      <c r="F24" s="62"/>
      <c r="J24" s="62"/>
      <c r="K24" s="58"/>
    </row>
    <row r="25" spans="1:11" x14ac:dyDescent="0.25">
      <c r="A25" s="45">
        <v>120</v>
      </c>
      <c r="B25" s="45">
        <v>19090019</v>
      </c>
      <c r="C25" s="45" t="s">
        <v>56</v>
      </c>
      <c r="D25" s="46" t="s">
        <v>55</v>
      </c>
      <c r="E25" s="62"/>
      <c r="F25" s="62"/>
      <c r="J25" s="62"/>
      <c r="K25" s="58"/>
    </row>
    <row r="26" spans="1:11" x14ac:dyDescent="0.25">
      <c r="A26" s="45">
        <v>136</v>
      </c>
      <c r="B26" s="45">
        <v>19090055</v>
      </c>
      <c r="C26" s="45" t="s">
        <v>58</v>
      </c>
      <c r="D26" s="46" t="s">
        <v>57</v>
      </c>
      <c r="E26" s="62"/>
      <c r="F26" s="62"/>
      <c r="J26" s="62"/>
      <c r="K26" s="58"/>
    </row>
    <row r="27" spans="1:11" x14ac:dyDescent="0.25">
      <c r="A27" s="45">
        <v>142</v>
      </c>
      <c r="B27" s="45">
        <v>19090018</v>
      </c>
      <c r="C27" s="45" t="s">
        <v>60</v>
      </c>
      <c r="D27" s="46" t="s">
        <v>59</v>
      </c>
      <c r="E27" s="62"/>
      <c r="F27" s="62"/>
      <c r="J27" s="62"/>
      <c r="K27" s="58"/>
    </row>
    <row r="28" spans="1:11" x14ac:dyDescent="0.25">
      <c r="A28" s="45">
        <v>140</v>
      </c>
      <c r="B28" s="45">
        <v>19090036</v>
      </c>
      <c r="C28" s="45" t="s">
        <v>62</v>
      </c>
      <c r="D28" s="46" t="s">
        <v>61</v>
      </c>
      <c r="E28" s="62"/>
      <c r="F28" s="62"/>
      <c r="J28" s="62"/>
      <c r="K28" s="58"/>
    </row>
    <row r="29" spans="1:11" x14ac:dyDescent="0.25">
      <c r="A29" s="45">
        <v>109</v>
      </c>
      <c r="B29" s="45">
        <v>19090035</v>
      </c>
      <c r="C29" s="45" t="s">
        <v>64</v>
      </c>
      <c r="D29" s="46" t="s">
        <v>63</v>
      </c>
      <c r="E29" s="62"/>
      <c r="F29" s="62"/>
      <c r="J29" s="62"/>
      <c r="K29" s="58"/>
    </row>
    <row r="30" spans="1:11" x14ac:dyDescent="0.25">
      <c r="A30" s="45">
        <v>107</v>
      </c>
      <c r="B30" s="45">
        <v>19090052</v>
      </c>
      <c r="C30" s="45" t="s">
        <v>66</v>
      </c>
      <c r="D30" s="46" t="s">
        <v>65</v>
      </c>
      <c r="E30" s="62"/>
      <c r="F30" s="62"/>
      <c r="J30" s="62"/>
      <c r="K30" s="58"/>
    </row>
    <row r="31" spans="1:11" x14ac:dyDescent="0.25">
      <c r="A31" s="45">
        <v>102</v>
      </c>
      <c r="B31" s="45">
        <v>19090030</v>
      </c>
      <c r="C31" s="45" t="s">
        <v>68</v>
      </c>
      <c r="D31" s="46" t="s">
        <v>67</v>
      </c>
      <c r="E31" s="62"/>
      <c r="F31" s="62"/>
      <c r="J31" s="62"/>
      <c r="K31" s="58"/>
    </row>
    <row r="32" spans="1:11" x14ac:dyDescent="0.25">
      <c r="A32" s="45">
        <v>133</v>
      </c>
      <c r="B32" s="45">
        <v>19090024</v>
      </c>
      <c r="C32" s="45" t="s">
        <v>70</v>
      </c>
      <c r="D32" s="46" t="s">
        <v>69</v>
      </c>
      <c r="E32" s="62"/>
      <c r="F32" s="62"/>
      <c r="J32" s="62"/>
      <c r="K32" s="58"/>
    </row>
    <row r="33" spans="1:11" x14ac:dyDescent="0.25">
      <c r="A33" s="45">
        <v>126</v>
      </c>
      <c r="B33" s="45">
        <v>19090025</v>
      </c>
      <c r="C33" s="45" t="s">
        <v>72</v>
      </c>
      <c r="D33" s="46" t="s">
        <v>71</v>
      </c>
      <c r="E33" s="62"/>
      <c r="F33" s="62"/>
      <c r="J33" s="62"/>
      <c r="K33" s="58"/>
    </row>
    <row r="34" spans="1:11" x14ac:dyDescent="0.25">
      <c r="A34" s="45">
        <v>115</v>
      </c>
      <c r="B34" s="45">
        <v>19090090</v>
      </c>
      <c r="C34" s="45" t="s">
        <v>74</v>
      </c>
      <c r="D34" s="46" t="s">
        <v>73</v>
      </c>
      <c r="E34" s="62"/>
      <c r="F34" s="62"/>
      <c r="J34" s="62"/>
      <c r="K34" s="58"/>
    </row>
    <row r="35" spans="1:11" x14ac:dyDescent="0.25">
      <c r="A35" s="45">
        <v>150</v>
      </c>
      <c r="B35" s="45">
        <v>19090067</v>
      </c>
      <c r="C35" s="45" t="s">
        <v>76</v>
      </c>
      <c r="D35" s="46" t="s">
        <v>75</v>
      </c>
      <c r="E35" s="62"/>
      <c r="F35" s="62"/>
      <c r="J35" s="62"/>
      <c r="K35" s="58"/>
    </row>
    <row r="36" spans="1:11" x14ac:dyDescent="0.25">
      <c r="A36" s="45">
        <v>117</v>
      </c>
      <c r="B36" s="45">
        <v>19090088</v>
      </c>
      <c r="C36" s="45" t="s">
        <v>78</v>
      </c>
      <c r="D36" s="46" t="s">
        <v>77</v>
      </c>
      <c r="E36" s="62"/>
      <c r="F36" s="62"/>
      <c r="J36" s="62"/>
      <c r="K36" s="58"/>
    </row>
    <row r="37" spans="1:11" x14ac:dyDescent="0.25">
      <c r="A37" s="45">
        <v>132</v>
      </c>
      <c r="B37" s="45">
        <v>19090081</v>
      </c>
      <c r="C37" s="45" t="s">
        <v>80</v>
      </c>
      <c r="D37" s="46" t="s">
        <v>79</v>
      </c>
      <c r="E37" s="62"/>
      <c r="F37" s="62"/>
      <c r="J37" s="62"/>
      <c r="K37" s="58"/>
    </row>
    <row r="38" spans="1:11" x14ac:dyDescent="0.25">
      <c r="A38" s="45">
        <v>139</v>
      </c>
      <c r="B38" s="45">
        <v>19090103</v>
      </c>
      <c r="C38" s="45" t="s">
        <v>82</v>
      </c>
      <c r="D38" s="46" t="s">
        <v>81</v>
      </c>
      <c r="E38" s="62"/>
      <c r="F38" s="62"/>
      <c r="J38" s="62"/>
      <c r="K38" s="58"/>
    </row>
    <row r="39" spans="1:11" x14ac:dyDescent="0.25">
      <c r="A39" s="45">
        <v>106</v>
      </c>
      <c r="B39" s="45">
        <v>19090017</v>
      </c>
      <c r="C39" s="45" t="s">
        <v>84</v>
      </c>
      <c r="D39" s="46" t="s">
        <v>83</v>
      </c>
      <c r="E39" s="62"/>
      <c r="F39" s="62"/>
      <c r="J39" s="62"/>
      <c r="K39" s="58"/>
    </row>
    <row r="40" spans="1:11" x14ac:dyDescent="0.25">
      <c r="A40" s="45">
        <v>144</v>
      </c>
      <c r="B40" s="45">
        <v>19090071</v>
      </c>
      <c r="C40" s="45" t="s">
        <v>86</v>
      </c>
      <c r="D40" s="46" t="s">
        <v>85</v>
      </c>
      <c r="E40" s="62"/>
      <c r="F40" s="62"/>
      <c r="J40" s="62"/>
      <c r="K40" s="58"/>
    </row>
    <row r="41" spans="1:11" x14ac:dyDescent="0.25">
      <c r="A41" s="45">
        <v>101</v>
      </c>
      <c r="B41" s="45">
        <v>19090062</v>
      </c>
      <c r="C41" s="45" t="s">
        <v>88</v>
      </c>
      <c r="D41" s="46" t="s">
        <v>87</v>
      </c>
      <c r="E41" s="62"/>
      <c r="F41" s="62"/>
      <c r="J41" s="62"/>
      <c r="K41" s="58"/>
    </row>
    <row r="42" spans="1:11" x14ac:dyDescent="0.25">
      <c r="A42" s="45">
        <v>145</v>
      </c>
      <c r="B42" s="45">
        <v>19090063</v>
      </c>
      <c r="C42" s="45" t="s">
        <v>90</v>
      </c>
      <c r="D42" s="46" t="s">
        <v>89</v>
      </c>
      <c r="E42" s="62"/>
      <c r="F42" s="62"/>
      <c r="J42" s="62"/>
      <c r="K42" s="58"/>
    </row>
    <row r="43" spans="1:11" x14ac:dyDescent="0.25">
      <c r="A43" s="45">
        <v>111</v>
      </c>
      <c r="B43" s="45">
        <v>19090093</v>
      </c>
      <c r="C43" s="45" t="s">
        <v>92</v>
      </c>
      <c r="D43" s="46" t="s">
        <v>91</v>
      </c>
      <c r="E43" s="62"/>
      <c r="F43" s="62"/>
      <c r="J43" s="62"/>
      <c r="K43" s="58"/>
    </row>
    <row r="44" spans="1:11" x14ac:dyDescent="0.25">
      <c r="A44" s="45">
        <v>124</v>
      </c>
      <c r="B44" s="45">
        <v>19090092</v>
      </c>
      <c r="C44" s="45" t="s">
        <v>94</v>
      </c>
      <c r="D44" s="46" t="s">
        <v>93</v>
      </c>
      <c r="E44" s="62"/>
      <c r="F44" s="62"/>
      <c r="J44" s="62"/>
      <c r="K44" s="58"/>
    </row>
    <row r="45" spans="1:11" x14ac:dyDescent="0.25">
      <c r="A45" s="45">
        <v>130</v>
      </c>
      <c r="B45" s="45">
        <v>19090091</v>
      </c>
      <c r="C45" s="45" t="s">
        <v>96</v>
      </c>
      <c r="D45" s="46" t="s">
        <v>95</v>
      </c>
      <c r="E45" s="62"/>
      <c r="F45" s="62"/>
      <c r="J45" s="62"/>
      <c r="K45" s="58"/>
    </row>
    <row r="46" spans="1:11" x14ac:dyDescent="0.25">
      <c r="A46" s="45">
        <v>147</v>
      </c>
      <c r="B46" s="45">
        <v>19090046</v>
      </c>
      <c r="C46" s="45" t="s">
        <v>98</v>
      </c>
      <c r="D46" s="46" t="s">
        <v>97</v>
      </c>
      <c r="E46" s="62"/>
      <c r="F46" s="62"/>
      <c r="J46" s="62"/>
      <c r="K46" s="58"/>
    </row>
    <row r="47" spans="1:11" x14ac:dyDescent="0.25">
      <c r="A47" s="45">
        <v>148</v>
      </c>
      <c r="B47" s="45">
        <v>19090047</v>
      </c>
      <c r="C47" s="45" t="s">
        <v>100</v>
      </c>
      <c r="D47" s="46" t="s">
        <v>99</v>
      </c>
      <c r="E47" s="62"/>
      <c r="F47" s="62"/>
      <c r="J47" s="62"/>
      <c r="K47" s="58"/>
    </row>
    <row r="48" spans="1:11" x14ac:dyDescent="0.25">
      <c r="A48" s="45">
        <v>131</v>
      </c>
      <c r="B48" s="45">
        <v>19090040</v>
      </c>
      <c r="C48" s="45" t="s">
        <v>102</v>
      </c>
      <c r="D48" s="46" t="s">
        <v>101</v>
      </c>
      <c r="E48" s="62"/>
      <c r="F48" s="62"/>
      <c r="J48" s="62"/>
      <c r="K48" s="58"/>
    </row>
    <row r="49" spans="1:11" x14ac:dyDescent="0.25">
      <c r="A49" s="45">
        <v>118</v>
      </c>
      <c r="B49" s="45">
        <v>19090099</v>
      </c>
      <c r="C49" s="45" t="s">
        <v>104</v>
      </c>
      <c r="D49" s="46" t="s">
        <v>103</v>
      </c>
      <c r="E49" s="62"/>
      <c r="F49" s="62"/>
      <c r="J49" s="62"/>
      <c r="K49" s="58"/>
    </row>
    <row r="50" spans="1:11" x14ac:dyDescent="0.25">
      <c r="A50" s="45">
        <v>127</v>
      </c>
      <c r="B50" s="45">
        <v>19090087</v>
      </c>
      <c r="C50" s="45" t="s">
        <v>106</v>
      </c>
      <c r="D50" s="46" t="s">
        <v>105</v>
      </c>
      <c r="E50" s="62"/>
      <c r="F50" s="62"/>
      <c r="J50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CN</vt:lpstr>
      <vt:lpstr>Data</vt:lpstr>
      <vt:lpstr>EndRow</vt:lpstr>
      <vt:lpstr>EndRowPrint</vt:lpstr>
      <vt:lpstr>Geocode</vt:lpstr>
      <vt:lpstr>Name</vt:lpstr>
      <vt:lpstr>Preview</vt:lpstr>
      <vt:lpstr>CN!Print_Area</vt:lpstr>
      <vt:lpstr>Range1</vt:lpstr>
      <vt:lpstr>Range2</vt:lpstr>
      <vt:lpstr>Range3</vt:lpstr>
      <vt:lpstr>RowIndex</vt:lpstr>
      <vt:lpstr>StartRow</vt:lpstr>
      <vt:lpstr>VC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Beath</dc:creator>
  <cp:lastModifiedBy>Andrew Beath</cp:lastModifiedBy>
  <cp:lastPrinted>2011-06-16T09:19:17Z</cp:lastPrinted>
  <dcterms:created xsi:type="dcterms:W3CDTF">2011-06-06T08:27:18Z</dcterms:created>
  <dcterms:modified xsi:type="dcterms:W3CDTF">2013-08-18T05:10:08Z</dcterms:modified>
</cp:coreProperties>
</file>